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obiscloudeur.sharepoint.com/sites/MU_Nika/Shared Documents/General/Plocha/Hodnocení rizik/2026/Montáž/"/>
    </mc:Choice>
  </mc:AlternateContent>
  <xr:revisionPtr revIDLastSave="197" documentId="8_{0525C982-044C-4827-A029-1A1AB9511A7D}" xr6:coauthVersionLast="47" xr6:coauthVersionMax="47" xr10:uidLastSave="{F21737E4-D013-47D2-B344-9850728309F1}"/>
  <bookViews>
    <workbookView xWindow="-120" yWindow="-120" windowWidth="29040" windowHeight="15720" activeTab="3" xr2:uid="{00000000-000D-0000-FFFF-FFFF00000000}"/>
  </bookViews>
  <sheets>
    <sheet name="Metodika" sheetId="3" r:id="rId1"/>
    <sheet name="Montáž přední světla" sheetId="1" r:id="rId2"/>
    <sheet name="Montáž zadní světla " sheetId="4" r:id="rId3"/>
    <sheet name="Linky 8-11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51" i="5" l="1"/>
  <c r="AF51" i="5"/>
  <c r="AF92" i="5"/>
  <c r="BQ92" i="5"/>
  <c r="BQ37" i="5"/>
  <c r="AF37" i="5"/>
  <c r="BQ95" i="5"/>
  <c r="BQ94" i="5"/>
  <c r="BQ93" i="5"/>
  <c r="BQ90" i="5"/>
  <c r="BQ91" i="5"/>
  <c r="BQ46" i="5"/>
  <c r="BQ47" i="5"/>
  <c r="BQ48" i="5"/>
  <c r="BQ49" i="5"/>
  <c r="BQ50" i="5"/>
  <c r="BQ52" i="5"/>
  <c r="BQ53" i="5"/>
  <c r="AF90" i="5"/>
  <c r="AF91" i="5"/>
  <c r="BQ75" i="5"/>
  <c r="BQ76" i="5"/>
  <c r="BQ77" i="5"/>
  <c r="BQ78" i="5"/>
  <c r="BQ79" i="5"/>
  <c r="BQ80" i="5"/>
  <c r="BQ81" i="5"/>
  <c r="BQ82" i="5"/>
  <c r="BQ83" i="5"/>
  <c r="BQ84" i="5"/>
  <c r="AF78" i="5"/>
  <c r="AF79" i="5"/>
  <c r="AF80" i="5"/>
  <c r="AF81" i="5"/>
  <c r="AF82" i="5"/>
  <c r="AF83" i="5"/>
  <c r="AF76" i="5"/>
  <c r="AF77" i="5"/>
  <c r="AF75" i="5"/>
  <c r="AF73" i="5"/>
  <c r="AF74" i="5"/>
  <c r="AF50" i="5"/>
  <c r="AF52" i="5"/>
  <c r="AF53" i="5"/>
  <c r="AF46" i="5"/>
  <c r="AF47" i="5"/>
  <c r="AF48" i="5"/>
  <c r="AF49" i="5"/>
  <c r="AF95" i="5"/>
  <c r="AF94" i="5"/>
  <c r="AF93" i="5"/>
  <c r="BQ89" i="5"/>
  <c r="AF89" i="5"/>
  <c r="BQ88" i="5"/>
  <c r="AF88" i="5"/>
  <c r="BQ87" i="5"/>
  <c r="AF87" i="5"/>
  <c r="BQ86" i="5"/>
  <c r="AF86" i="5"/>
  <c r="BQ85" i="5"/>
  <c r="AF85" i="5"/>
  <c r="BQ99" i="5"/>
  <c r="AF99" i="5"/>
  <c r="BQ98" i="5"/>
  <c r="AF98" i="5"/>
  <c r="BQ97" i="5"/>
  <c r="AF97" i="5"/>
  <c r="BQ114" i="5"/>
  <c r="AF114" i="5"/>
  <c r="BQ112" i="5"/>
  <c r="AF112" i="5"/>
  <c r="BQ111" i="5"/>
  <c r="AF111" i="5"/>
  <c r="BQ110" i="5"/>
  <c r="AF110" i="5"/>
  <c r="BQ109" i="5"/>
  <c r="AF109" i="5"/>
  <c r="BQ108" i="5"/>
  <c r="AF108" i="5"/>
  <c r="BQ107" i="5"/>
  <c r="AF107" i="5"/>
  <c r="BQ106" i="5"/>
  <c r="AF106" i="5"/>
  <c r="BQ105" i="5"/>
  <c r="AF105" i="5"/>
  <c r="BQ104" i="5"/>
  <c r="AF104" i="5"/>
  <c r="BQ103" i="5"/>
  <c r="AF103" i="5"/>
  <c r="BQ102" i="5"/>
  <c r="AF102" i="5"/>
  <c r="BQ101" i="5"/>
  <c r="AF101" i="5"/>
  <c r="BQ100" i="5"/>
  <c r="AF100" i="5"/>
  <c r="BQ96" i="5"/>
  <c r="AF96" i="5"/>
  <c r="BQ74" i="5"/>
  <c r="BQ73" i="5"/>
  <c r="BQ72" i="5"/>
  <c r="AF72" i="5"/>
  <c r="BQ70" i="5"/>
  <c r="AF70" i="5"/>
  <c r="BQ69" i="5"/>
  <c r="AF69" i="5"/>
  <c r="BQ68" i="5"/>
  <c r="AF68" i="5"/>
  <c r="BQ67" i="5"/>
  <c r="AF67" i="5"/>
  <c r="BQ66" i="5"/>
  <c r="AF66" i="5"/>
  <c r="BQ65" i="5"/>
  <c r="AF65" i="5"/>
  <c r="BQ64" i="5"/>
  <c r="AF64" i="5"/>
  <c r="BQ62" i="5"/>
  <c r="AF62" i="5"/>
  <c r="BQ61" i="5"/>
  <c r="AF61" i="5"/>
  <c r="BQ60" i="5"/>
  <c r="AF60" i="5"/>
  <c r="BQ59" i="5"/>
  <c r="AF59" i="5"/>
  <c r="BQ58" i="5"/>
  <c r="AF58" i="5"/>
  <c r="BQ57" i="5"/>
  <c r="AF57" i="5"/>
  <c r="BQ56" i="5"/>
  <c r="AF56" i="5"/>
  <c r="BQ55" i="5"/>
  <c r="AF55" i="5"/>
  <c r="BQ54" i="5"/>
  <c r="AF54" i="5"/>
  <c r="BQ45" i="5"/>
  <c r="AF45" i="5"/>
  <c r="BQ44" i="5"/>
  <c r="AF44" i="5"/>
  <c r="BQ43" i="5"/>
  <c r="AF43" i="5"/>
  <c r="BQ42" i="5"/>
  <c r="AF42" i="5"/>
  <c r="BQ41" i="5"/>
  <c r="AF41" i="5"/>
  <c r="BQ40" i="5"/>
  <c r="AF40" i="5"/>
  <c r="BQ38" i="5"/>
  <c r="AF38" i="5"/>
  <c r="BQ36" i="5"/>
  <c r="AF36" i="5"/>
  <c r="BQ35" i="5"/>
  <c r="AF35" i="5"/>
  <c r="BQ34" i="5"/>
  <c r="AF34" i="5"/>
  <c r="BQ33" i="5"/>
  <c r="AF33" i="5"/>
  <c r="BQ32" i="5"/>
  <c r="AF32" i="5"/>
  <c r="BQ31" i="5"/>
  <c r="AF31" i="5"/>
  <c r="BQ30" i="5"/>
  <c r="AF30" i="5"/>
  <c r="BQ29" i="5"/>
  <c r="AF29" i="5"/>
  <c r="BQ28" i="5"/>
  <c r="AF28" i="5"/>
  <c r="BQ27" i="5"/>
  <c r="AF27" i="5"/>
  <c r="BQ25" i="5"/>
  <c r="AF25" i="5"/>
  <c r="BQ24" i="5"/>
  <c r="AF24" i="5"/>
  <c r="BQ23" i="5"/>
  <c r="AF23" i="5"/>
  <c r="BQ22" i="5"/>
  <c r="AF22" i="5"/>
  <c r="BQ21" i="5"/>
  <c r="AF21" i="5"/>
  <c r="BQ20" i="5"/>
  <c r="AF20" i="5"/>
  <c r="BQ19" i="5"/>
  <c r="AF19" i="5"/>
  <c r="BQ18" i="5"/>
  <c r="AF18" i="5"/>
  <c r="BQ17" i="5"/>
  <c r="AF17" i="5"/>
  <c r="BQ16" i="5"/>
  <c r="AF16" i="5"/>
  <c r="BQ15" i="5"/>
  <c r="AF15" i="5"/>
  <c r="BQ14" i="5"/>
  <c r="AF14" i="5"/>
  <c r="BQ13" i="5"/>
  <c r="AF13" i="5"/>
  <c r="BQ12" i="5"/>
  <c r="AF12" i="5"/>
  <c r="BQ11" i="5"/>
  <c r="AF11" i="5"/>
  <c r="BQ10" i="5"/>
  <c r="AF10" i="5"/>
  <c r="BQ9" i="5"/>
  <c r="AF9" i="5"/>
  <c r="BQ47" i="4"/>
  <c r="AF47" i="4"/>
  <c r="BQ46" i="4"/>
  <c r="AF46" i="4"/>
  <c r="BQ52" i="1"/>
  <c r="AF52" i="1"/>
  <c r="BQ51" i="1"/>
  <c r="AF51" i="1"/>
  <c r="BQ75" i="4"/>
  <c r="AF75" i="4"/>
  <c r="BQ74" i="4"/>
  <c r="AF74" i="4"/>
  <c r="BQ73" i="4"/>
  <c r="AF73" i="4"/>
  <c r="BQ72" i="4"/>
  <c r="AF72" i="4"/>
  <c r="BQ71" i="4"/>
  <c r="AF71" i="4"/>
  <c r="BQ70" i="4"/>
  <c r="AF70" i="4"/>
  <c r="BQ69" i="4"/>
  <c r="AF69" i="4"/>
  <c r="BQ68" i="4"/>
  <c r="AF68" i="4"/>
  <c r="BQ67" i="4"/>
  <c r="AF67" i="4"/>
  <c r="BQ91" i="1"/>
  <c r="AF91" i="1"/>
  <c r="BQ90" i="1" l="1"/>
  <c r="AF90" i="1"/>
  <c r="BQ89" i="1"/>
  <c r="AF89" i="1"/>
  <c r="BQ88" i="1"/>
  <c r="AF88" i="1"/>
  <c r="BQ87" i="1"/>
  <c r="AF87" i="1"/>
  <c r="BQ92" i="1"/>
  <c r="AF92" i="1"/>
  <c r="BQ86" i="1"/>
  <c r="AF86" i="1"/>
  <c r="AF85" i="1" l="1"/>
  <c r="BQ85" i="1"/>
  <c r="BQ84" i="1"/>
  <c r="AF84" i="1"/>
  <c r="BQ83" i="4"/>
  <c r="AF83" i="4"/>
  <c r="BQ82" i="4"/>
  <c r="AF82" i="4"/>
  <c r="BQ81" i="4"/>
  <c r="AF81" i="4"/>
  <c r="BQ80" i="4"/>
  <c r="AF80" i="4"/>
  <c r="BQ79" i="4"/>
  <c r="AF79" i="4"/>
  <c r="BQ78" i="4"/>
  <c r="AF78" i="4"/>
  <c r="BQ77" i="4"/>
  <c r="AF77" i="4"/>
  <c r="AF85" i="4"/>
  <c r="BQ85" i="4"/>
  <c r="BQ100" i="1"/>
  <c r="AF100" i="1"/>
  <c r="BQ98" i="1"/>
  <c r="AF98" i="1"/>
  <c r="BQ97" i="1"/>
  <c r="AF97" i="1"/>
  <c r="BQ99" i="1"/>
  <c r="AF99" i="1"/>
  <c r="BQ96" i="1"/>
  <c r="AF96" i="1"/>
  <c r="BQ95" i="1"/>
  <c r="AF95" i="1"/>
  <c r="BQ94" i="1"/>
  <c r="AF94" i="1"/>
  <c r="AF78" i="1"/>
  <c r="BQ78" i="1"/>
  <c r="BQ80" i="1"/>
  <c r="AF80" i="1"/>
  <c r="BQ79" i="1"/>
  <c r="AF79" i="1"/>
  <c r="BQ124" i="1"/>
  <c r="BQ123" i="1"/>
  <c r="AF124" i="1"/>
  <c r="AF123" i="1"/>
  <c r="AF82" i="1"/>
  <c r="AF81" i="1"/>
  <c r="BQ83" i="1"/>
  <c r="AF83" i="1"/>
  <c r="BQ82" i="1"/>
  <c r="BQ81" i="1"/>
  <c r="BQ152" i="1"/>
  <c r="AF152" i="1"/>
  <c r="BQ88" i="4"/>
  <c r="AF88" i="4"/>
  <c r="BQ87" i="4"/>
  <c r="AF87" i="4"/>
  <c r="BQ120" i="1"/>
  <c r="AF120" i="1"/>
  <c r="BQ119" i="1"/>
  <c r="AF119" i="1"/>
  <c r="BQ90" i="4"/>
  <c r="AF90" i="4"/>
  <c r="BQ89" i="4"/>
  <c r="AF89" i="4"/>
  <c r="BQ122" i="1"/>
  <c r="AF122" i="1"/>
  <c r="BQ121" i="1"/>
  <c r="AF121" i="1"/>
  <c r="BQ44" i="1"/>
  <c r="AF44" i="1"/>
  <c r="BQ36" i="4"/>
  <c r="AF36" i="4"/>
  <c r="BQ42" i="4"/>
  <c r="AF42" i="4"/>
  <c r="BQ37" i="4"/>
  <c r="AF37" i="4"/>
  <c r="BQ68" i="1" l="1"/>
  <c r="AF68" i="1"/>
  <c r="BQ155" i="1"/>
  <c r="AF155" i="1"/>
  <c r="BQ154" i="1"/>
  <c r="AF154" i="1"/>
  <c r="BQ153" i="1"/>
  <c r="AF153" i="1"/>
  <c r="BQ151" i="1"/>
  <c r="AF151" i="1"/>
  <c r="BQ150" i="1"/>
  <c r="AF150" i="1"/>
  <c r="BQ43" i="4"/>
  <c r="AF43" i="4"/>
  <c r="BQ48" i="1"/>
  <c r="AF48" i="1"/>
  <c r="BQ55" i="1" l="1"/>
  <c r="AF55" i="1"/>
  <c r="BQ54" i="1"/>
  <c r="AF54" i="1"/>
  <c r="BQ53" i="1"/>
  <c r="AF53" i="1"/>
  <c r="AF57" i="1"/>
  <c r="BQ57" i="1"/>
  <c r="BQ61" i="1" l="1"/>
  <c r="AF61" i="1"/>
  <c r="BQ52" i="4"/>
  <c r="AF52" i="4"/>
  <c r="BQ46" i="1"/>
  <c r="AF46" i="1"/>
  <c r="BQ142" i="1"/>
  <c r="AF142" i="1"/>
  <c r="BQ141" i="1"/>
  <c r="AF141" i="1"/>
  <c r="BQ140" i="1"/>
  <c r="AF140" i="1"/>
  <c r="BQ139" i="1"/>
  <c r="AF139" i="1"/>
  <c r="BQ138" i="1"/>
  <c r="AF138" i="1"/>
  <c r="BQ137" i="1"/>
  <c r="AF137" i="1"/>
  <c r="BQ136" i="1"/>
  <c r="AF136" i="1"/>
  <c r="BQ135" i="1"/>
  <c r="AF135" i="1"/>
  <c r="BQ134" i="1"/>
  <c r="AF134" i="1"/>
  <c r="BQ133" i="1"/>
  <c r="AF133" i="1"/>
  <c r="BQ110" i="4" l="1"/>
  <c r="AF110" i="4"/>
  <c r="BQ44" i="4" l="1"/>
  <c r="AF44" i="4"/>
  <c r="BQ45" i="4"/>
  <c r="AF45" i="4"/>
  <c r="BQ50" i="1"/>
  <c r="AF50" i="1"/>
  <c r="BQ49" i="1"/>
  <c r="AF49" i="1"/>
  <c r="BQ104" i="4" l="1"/>
  <c r="AF104" i="4"/>
  <c r="BQ103" i="4"/>
  <c r="AF103" i="4"/>
  <c r="BQ102" i="4"/>
  <c r="AF102" i="4"/>
  <c r="BQ101" i="4"/>
  <c r="AF101" i="4"/>
  <c r="BQ100" i="4"/>
  <c r="AF100" i="4"/>
  <c r="BQ99" i="4"/>
  <c r="AF99" i="4"/>
  <c r="BQ98" i="4"/>
  <c r="AF98" i="4"/>
  <c r="BQ97" i="4"/>
  <c r="AF97" i="4"/>
  <c r="BQ96" i="4"/>
  <c r="AF96" i="4"/>
  <c r="BQ95" i="4"/>
  <c r="AF95" i="4"/>
  <c r="BQ148" i="1" l="1"/>
  <c r="AF148" i="1"/>
  <c r="BQ149" i="1"/>
  <c r="AF149" i="1"/>
  <c r="BQ147" i="1"/>
  <c r="AF147" i="1"/>
  <c r="BQ146" i="1"/>
  <c r="AF146" i="1"/>
  <c r="BQ145" i="1"/>
  <c r="AF145" i="1"/>
  <c r="BQ144" i="1"/>
  <c r="AF144" i="1"/>
  <c r="BQ143" i="1"/>
  <c r="AF143" i="1"/>
  <c r="BQ104" i="1"/>
  <c r="AF104" i="1"/>
  <c r="BQ45" i="1" l="1"/>
  <c r="AF45" i="1"/>
  <c r="BQ40" i="4"/>
  <c r="AF40" i="4"/>
  <c r="BQ129" i="1" l="1"/>
  <c r="AF129" i="1"/>
  <c r="BQ128" i="1"/>
  <c r="AF128" i="1"/>
  <c r="BQ107" i="4"/>
  <c r="AF107" i="4"/>
  <c r="BQ106" i="4"/>
  <c r="AF106" i="4"/>
  <c r="BQ91" i="4" l="1"/>
  <c r="BQ66" i="4" l="1"/>
  <c r="AF66" i="4"/>
  <c r="BQ86" i="4"/>
  <c r="BQ94" i="4"/>
  <c r="BQ92" i="4"/>
  <c r="BQ112" i="4"/>
  <c r="AF112" i="4"/>
  <c r="BQ109" i="4"/>
  <c r="AF109" i="4"/>
  <c r="BQ108" i="4"/>
  <c r="AF108" i="4"/>
  <c r="BQ105" i="4"/>
  <c r="AF105" i="4"/>
  <c r="AF91" i="4"/>
  <c r="BQ65" i="4"/>
  <c r="AF65" i="4"/>
  <c r="BQ64" i="4"/>
  <c r="AF64" i="4"/>
  <c r="BQ63" i="4"/>
  <c r="AF63" i="4"/>
  <c r="BQ62" i="4"/>
  <c r="AF62" i="4"/>
  <c r="BQ61" i="4"/>
  <c r="AF61" i="4"/>
  <c r="BQ59" i="4"/>
  <c r="AF59" i="4"/>
  <c r="BQ58" i="4"/>
  <c r="BQ57" i="4"/>
  <c r="BQ56" i="4"/>
  <c r="AF58" i="4"/>
  <c r="AF57" i="4"/>
  <c r="AF56" i="4"/>
  <c r="BQ54" i="4"/>
  <c r="BQ53" i="4"/>
  <c r="AF55" i="4"/>
  <c r="AF54" i="4"/>
  <c r="BQ51" i="4"/>
  <c r="AF53" i="4"/>
  <c r="AF51" i="4"/>
  <c r="BQ50" i="4"/>
  <c r="BQ49" i="4"/>
  <c r="AF50" i="4"/>
  <c r="AF49" i="4"/>
  <c r="BQ41" i="4"/>
  <c r="BQ39" i="4"/>
  <c r="BQ38" i="4"/>
  <c r="BQ35" i="4"/>
  <c r="BQ34" i="4"/>
  <c r="BQ33" i="4"/>
  <c r="BQ32" i="4"/>
  <c r="BQ31" i="4"/>
  <c r="BQ30" i="4"/>
  <c r="BQ93" i="4"/>
  <c r="BQ55" i="4"/>
  <c r="AF41" i="4"/>
  <c r="AF39" i="4"/>
  <c r="AF38" i="4"/>
  <c r="AF35" i="4"/>
  <c r="AF34" i="4"/>
  <c r="AF33" i="4"/>
  <c r="AF32" i="4"/>
  <c r="AF31" i="4"/>
  <c r="AF30" i="4"/>
  <c r="BQ158" i="1"/>
  <c r="BQ130" i="1"/>
  <c r="BQ132" i="1"/>
  <c r="AF132" i="1"/>
  <c r="BQ131" i="1"/>
  <c r="AF131" i="1"/>
  <c r="BQ127" i="1"/>
  <c r="AF127" i="1"/>
  <c r="BQ126" i="1"/>
  <c r="BQ125" i="1"/>
  <c r="BQ118" i="1"/>
  <c r="BQ117" i="1"/>
  <c r="BQ116" i="1"/>
  <c r="BQ114" i="1"/>
  <c r="BQ113" i="1"/>
  <c r="BQ111" i="1"/>
  <c r="AF111" i="1"/>
  <c r="BQ110" i="1"/>
  <c r="BQ109" i="1"/>
  <c r="BQ107" i="1"/>
  <c r="BQ106" i="1"/>
  <c r="AF106" i="1"/>
  <c r="BQ103" i="1"/>
  <c r="BQ105" i="1"/>
  <c r="BQ77" i="1"/>
  <c r="BQ76" i="1"/>
  <c r="BQ75" i="1"/>
  <c r="BQ73" i="1"/>
  <c r="AF73" i="1"/>
  <c r="BQ72" i="1"/>
  <c r="AF72" i="1"/>
  <c r="BQ71" i="1"/>
  <c r="AF71" i="1"/>
  <c r="BQ70" i="1"/>
  <c r="BQ69" i="1"/>
  <c r="BQ67" i="1"/>
  <c r="BQ65" i="1"/>
  <c r="BQ63" i="1"/>
  <c r="BQ60" i="1"/>
  <c r="BQ47" i="1"/>
  <c r="BQ43" i="1"/>
  <c r="AF43" i="1"/>
  <c r="BQ42" i="1"/>
  <c r="BQ115" i="1"/>
  <c r="BQ112" i="1"/>
  <c r="BQ108" i="1"/>
  <c r="BQ102" i="1"/>
  <c r="BQ66" i="1"/>
  <c r="BQ64" i="1"/>
  <c r="BQ62" i="1"/>
  <c r="BQ59" i="1"/>
  <c r="BQ58" i="1"/>
  <c r="BQ41" i="1"/>
  <c r="BQ40" i="1"/>
  <c r="BQ39" i="1"/>
  <c r="BQ38" i="1"/>
  <c r="BQ37" i="1"/>
  <c r="BQ36" i="1"/>
  <c r="AF76" i="1" l="1"/>
  <c r="AF158" i="1" l="1"/>
  <c r="AF47" i="1" l="1"/>
  <c r="AF93" i="4" l="1"/>
  <c r="AF94" i="4"/>
  <c r="AF92" i="4"/>
  <c r="AF130" i="1"/>
  <c r="AF86" i="4" l="1"/>
  <c r="AF126" i="1"/>
  <c r="AF125" i="1"/>
  <c r="AF118" i="1"/>
  <c r="AF117" i="1"/>
  <c r="AF116" i="1"/>
  <c r="AF115" i="1"/>
  <c r="AF114" i="1" l="1"/>
  <c r="AF113" i="1"/>
  <c r="AF112" i="1"/>
  <c r="AF110" i="1"/>
  <c r="AF109" i="1"/>
  <c r="AF108" i="1"/>
  <c r="AF107" i="1"/>
  <c r="AF105" i="1"/>
  <c r="AF103" i="1"/>
  <c r="AF102" i="1"/>
  <c r="AF77" i="1"/>
  <c r="AF75" i="1"/>
  <c r="AF70" i="1"/>
  <c r="AF69" i="1"/>
  <c r="AF67" i="1"/>
  <c r="AF66" i="1"/>
  <c r="AF65" i="1"/>
  <c r="AF64" i="1"/>
  <c r="AF63" i="1"/>
  <c r="AF62" i="1"/>
  <c r="AF60" i="1"/>
  <c r="AF59" i="1"/>
  <c r="AF58" i="1"/>
  <c r="AF42" i="1"/>
  <c r="AF41" i="1"/>
  <c r="AF40" i="1"/>
  <c r="AF39" i="1"/>
  <c r="AF38" i="1"/>
  <c r="AF37" i="1"/>
  <c r="AF36" i="1"/>
</calcChain>
</file>

<file path=xl/sharedStrings.xml><?xml version="1.0" encoding="utf-8"?>
<sst xmlns="http://schemas.openxmlformats.org/spreadsheetml/2006/main" count="2005" uniqueCount="602">
  <si>
    <t>METODIKA POSOUZENÍ RIZIKA</t>
  </si>
  <si>
    <t>KOMBINACE PRAVDĚPODOBNOSTI VZNIKU A ZÁVAŽNOSTI ÚRAZU</t>
  </si>
  <si>
    <r>
      <t xml:space="preserve">Postup vyhodnocování rizik:
</t>
    </r>
    <r>
      <rPr>
        <sz val="12"/>
        <color theme="1"/>
        <rFont val="Calibri"/>
        <family val="2"/>
        <scheme val="minor"/>
      </rPr>
      <t>1. Posouzení pravděpodobnosti výskytu nebezpečné události
2. Zvážení potencionální závažnosti úrazu/poškození zdraví, které může být způsobeno realizací rizika
3. Výsledný údaj je zařazen dle vzorce do příslušné kategorie 1-5</t>
    </r>
  </si>
  <si>
    <t>Pravděpodobnost vzniku nebezpečné události</t>
  </si>
  <si>
    <r>
      <rPr>
        <b/>
        <sz val="12"/>
        <color theme="1"/>
        <rFont val="Calibri"/>
        <family val="2"/>
        <scheme val="minor"/>
      </rPr>
      <t xml:space="preserve">Trvalý výskyt </t>
    </r>
    <r>
      <rPr>
        <sz val="12"/>
        <color theme="1"/>
        <rFont val="Calibri"/>
        <family val="2"/>
        <charset val="238"/>
        <scheme val="minor"/>
      </rPr>
      <t>(lze očekávat)</t>
    </r>
  </si>
  <si>
    <t>25+5</t>
  </si>
  <si>
    <r>
      <rPr>
        <b/>
        <sz val="12"/>
        <color theme="1"/>
        <rFont val="Calibri"/>
        <family val="2"/>
        <scheme val="minor"/>
      </rPr>
      <t xml:space="preserve">Velmi pravděpodobný výskyt </t>
    </r>
    <r>
      <rPr>
        <sz val="12"/>
        <color theme="1"/>
        <rFont val="Calibri"/>
        <family val="2"/>
        <charset val="238"/>
        <scheme val="minor"/>
      </rPr>
      <t>(je to možné)</t>
    </r>
  </si>
  <si>
    <r>
      <rPr>
        <b/>
        <sz val="12"/>
        <color theme="1"/>
        <rFont val="Calibri"/>
        <family val="2"/>
        <scheme val="minor"/>
      </rPr>
      <t xml:space="preserve">Pravděpodobný výskyt </t>
    </r>
    <r>
      <rPr>
        <sz val="12"/>
        <color theme="1"/>
        <rFont val="Calibri"/>
        <family val="2"/>
        <charset val="238"/>
        <scheme val="minor"/>
      </rPr>
      <t>(za určitých podmínek je to možné)</t>
    </r>
  </si>
  <si>
    <r>
      <rPr>
        <b/>
        <sz val="12"/>
        <color theme="1"/>
        <rFont val="Calibri"/>
        <family val="2"/>
        <scheme val="minor"/>
      </rPr>
      <t>Nepravděpodobný výskyt</t>
    </r>
    <r>
      <rPr>
        <sz val="12"/>
        <color theme="1"/>
        <rFont val="Calibri"/>
        <family val="2"/>
        <charset val="238"/>
        <scheme val="minor"/>
      </rPr>
      <t xml:space="preserve"> (za velmi specifických podmínek je to možné)</t>
    </r>
  </si>
  <si>
    <r>
      <rPr>
        <b/>
        <sz val="12"/>
        <color theme="1"/>
        <rFont val="Calibri"/>
        <family val="2"/>
        <scheme val="minor"/>
      </rPr>
      <t>Nahodilé</t>
    </r>
    <r>
      <rPr>
        <sz val="12"/>
        <color theme="1"/>
        <rFont val="Calibri"/>
        <family val="2"/>
        <charset val="238"/>
        <scheme val="minor"/>
      </rPr>
      <t xml:space="preserve"> (prakticky vyloučeno, ale zvažujeme i tuto možnost)</t>
    </r>
  </si>
  <si>
    <t>-1-</t>
  </si>
  <si>
    <t>20-30</t>
  </si>
  <si>
    <t>Nepřijatelné riziko</t>
  </si>
  <si>
    <t>Poranění bez pracovní neschopnosti</t>
  </si>
  <si>
    <t>Odborné ošetření bez pracovní neschopnosti</t>
  </si>
  <si>
    <t>Vážnější úraz s absencí</t>
  </si>
  <si>
    <t>Těžký úraz s trvalými následky nebo hospitalizací</t>
  </si>
  <si>
    <t>Smrtelný úraz</t>
  </si>
  <si>
    <t>-2-</t>
  </si>
  <si>
    <t>12-19</t>
  </si>
  <si>
    <t>Nežádoucí riziko</t>
  </si>
  <si>
    <t>-3-</t>
  </si>
  <si>
    <t>5-11</t>
  </si>
  <si>
    <t>Mírné rizio</t>
  </si>
  <si>
    <t>-4-</t>
  </si>
  <si>
    <t>3-4</t>
  </si>
  <si>
    <t>Přijatelné akceptovatelné riziko</t>
  </si>
  <si>
    <t>-5-</t>
  </si>
  <si>
    <t>0-2</t>
  </si>
  <si>
    <t>Bezvýznamné riziko</t>
  </si>
  <si>
    <t>Výrobní prostor MCZ-OS</t>
  </si>
  <si>
    <t>Kancelář MCZ-OS</t>
  </si>
  <si>
    <t>Detašované pracoviště</t>
  </si>
  <si>
    <t>Hodnocení rizik</t>
  </si>
  <si>
    <t>Mobis Automotive Systém Czech s.r.o. 
General Affairs Department</t>
  </si>
  <si>
    <t>Revize</t>
  </si>
  <si>
    <t>č.</t>
  </si>
  <si>
    <t>Datum</t>
  </si>
  <si>
    <t>Změny</t>
  </si>
  <si>
    <t>Vytvořila</t>
  </si>
  <si>
    <t>Kontroloval</t>
  </si>
  <si>
    <t>Schválil</t>
  </si>
  <si>
    <t>Označení</t>
  </si>
  <si>
    <t>Hodnocená oblast</t>
  </si>
  <si>
    <t>Schvalovací linie</t>
  </si>
  <si>
    <t>Draft</t>
  </si>
  <si>
    <t>Manager General Affairs</t>
  </si>
  <si>
    <t>Manager hodnocené oblasti</t>
  </si>
  <si>
    <t>Nový okument / New document</t>
  </si>
  <si>
    <t>Nikola Matýsková</t>
  </si>
  <si>
    <t>Ivan Leixner</t>
  </si>
  <si>
    <t>Bez opatření</t>
  </si>
  <si>
    <t>Montáž - přední světla /               Assembly - head lamp</t>
  </si>
  <si>
    <t>D. Berger</t>
  </si>
  <si>
    <t>Pavel Brožek</t>
  </si>
  <si>
    <t>Po přijatých opatření</t>
  </si>
  <si>
    <t>Aktualizace / Update</t>
  </si>
  <si>
    <t xml:space="preserve">Nová oblast hodnocení rizika po zavedení opatření </t>
  </si>
  <si>
    <t>Nové OOPP a aktualizace / New PPE and update</t>
  </si>
  <si>
    <t>Aktualizace - pracovní úraz</t>
  </si>
  <si>
    <t>Riziko COVID-19</t>
  </si>
  <si>
    <t>Riziko COVID-19 aktualizace</t>
  </si>
  <si>
    <t>Nové riziko Vertical lift</t>
  </si>
  <si>
    <t xml:space="preserve">Aktualizace směrnic do ISA </t>
  </si>
  <si>
    <t>Nové riziko - nebezpečné látky</t>
  </si>
  <si>
    <t xml:space="preserve">Aktualizace rizik na základě praconího úrazu - navinutí prstu,oděvu.. Na utahovačku </t>
  </si>
  <si>
    <t>D.Berger</t>
  </si>
  <si>
    <t>Aktualizace - nové oddělení a manažer</t>
  </si>
  <si>
    <t>Aktualizace nové riziko DIISO + aktualizace opatření OOPP+aktualizace směrnic</t>
  </si>
  <si>
    <t>27/8/2024</t>
  </si>
  <si>
    <t>Aktualizace rizik na základě 01082024 LTI úrazu (výměna bitu na utahovačce)</t>
  </si>
  <si>
    <t>9.8.2024</t>
  </si>
  <si>
    <t>Nové riziko (služební kola)</t>
  </si>
  <si>
    <t>7.11.2024</t>
  </si>
  <si>
    <t xml:space="preserve">Aktualizace </t>
  </si>
  <si>
    <t>20.1.2025</t>
  </si>
  <si>
    <t>Nové riziko - AMR robot</t>
  </si>
  <si>
    <t>20.3.2025</t>
  </si>
  <si>
    <t>Nové riziko - final missing na HDLP</t>
  </si>
  <si>
    <t>28.4.2025</t>
  </si>
  <si>
    <t>Nové riziko - gilotina na papír + laminovačka</t>
  </si>
  <si>
    <t>9.5.2025</t>
  </si>
  <si>
    <t>Aktualizace rizik - práce se stlačeným vzduchem</t>
  </si>
  <si>
    <t>27.5.2025</t>
  </si>
  <si>
    <t>Nové riziko - zákaz přecházení přes kolejnice AMR robota</t>
  </si>
  <si>
    <t>18.6.2025</t>
  </si>
  <si>
    <t>Nové riziko hluku - plasma sealing</t>
  </si>
  <si>
    <t>25.6.2025</t>
  </si>
  <si>
    <t>Nové riziko - ultrasonická řezačka</t>
  </si>
  <si>
    <t>29.9.2025</t>
  </si>
  <si>
    <t>Nové riziko - úhlová bruska</t>
  </si>
  <si>
    <t>15.10.2025</t>
  </si>
  <si>
    <t>Nové riziko pro Jobsettery - pásová pila</t>
  </si>
  <si>
    <t>10.11.2025</t>
  </si>
  <si>
    <t>Aktualizace</t>
  </si>
  <si>
    <t>27.1.2026</t>
  </si>
  <si>
    <t xml:space="preserve">Aktualizace - nová chemická látka DEBBEX – Elektro kontakt sprej  </t>
  </si>
  <si>
    <t>Systém</t>
  </si>
  <si>
    <t>Identfikované nebezpečí</t>
  </si>
  <si>
    <t>Hodnocení rizika</t>
  </si>
  <si>
    <t>Dotčené osoby</t>
  </si>
  <si>
    <t>Opatření</t>
  </si>
  <si>
    <t>Směrnice</t>
  </si>
  <si>
    <t>Sub-systém</t>
  </si>
  <si>
    <t>Popis nebezpečí</t>
  </si>
  <si>
    <t>Vznik ohrožení</t>
  </si>
  <si>
    <t>Následky ohrožení</t>
  </si>
  <si>
    <t>Názor hodnotitele</t>
  </si>
  <si>
    <t>Výsledné riziko</t>
  </si>
  <si>
    <t>Trvale</t>
  </si>
  <si>
    <t>Přechodně</t>
  </si>
  <si>
    <t>Ostatní osoby</t>
  </si>
  <si>
    <t>OOPP</t>
  </si>
  <si>
    <t>Technická</t>
  </si>
  <si>
    <t>Organizační</t>
  </si>
  <si>
    <t>Dotčené interní přepisy</t>
  </si>
  <si>
    <t>OBECNÉ</t>
  </si>
  <si>
    <t>Obecné</t>
  </si>
  <si>
    <t>manipulace s naloženou trolejí jigama</t>
  </si>
  <si>
    <t>operátor montáže</t>
  </si>
  <si>
    <t>TL/SV montáže, job setter</t>
  </si>
  <si>
    <t xml:space="preserve"> ochranná obuv B1</t>
  </si>
  <si>
    <t xml:space="preserve">výstražné bezpečnostní značení </t>
  </si>
  <si>
    <t>manipulaci trolejí s těžkým nákladem provádí jen muži, dodržování pracovního návodu, zákaz používání poškozené troleje</t>
  </si>
  <si>
    <t>pád ze schodů</t>
  </si>
  <si>
    <t>Operátor Montáže , Kvality, Materiálu, TL/SV</t>
  </si>
  <si>
    <t>zábradlí na obou stranách schodiště, bezpečnostní cedule upozorňující na povinnost držet se zábradlí</t>
  </si>
  <si>
    <t>zákaz utíkání po schodech, držet se zábradlí</t>
  </si>
  <si>
    <t>Pád osoby na rovině, zakopnutí, zachycení o překážky</t>
  </si>
  <si>
    <t>Ochraná obuv B1</t>
  </si>
  <si>
    <t>barevné odlišení hran a terénních rozdílů</t>
  </si>
  <si>
    <t xml:space="preserve"> odstranění jakýchkoliv komunikačních překážek o které lze zakopnout;dodržování průchozí cesty a pěší komunikace; pravidelný úklid a uspořádání pracoviště 5S</t>
  </si>
  <si>
    <t>Sražení, přejetí VZV či jinou manipulační technikou</t>
  </si>
  <si>
    <t>údržbář</t>
  </si>
  <si>
    <t>bezpečnostní značení - pozor VZV, barevné rozlišení pěší a jízdní komunikace; instalované zrcadla pro lepší viditelnost v zatáčkách apod.</t>
  </si>
  <si>
    <t>kontroly funkčnosti a provozuschopnosti VZV- správný technikcý stav VZV, dodržování volných profilů komunikací, odborná způsobilost řidičů VZV, nepoužívání poškozeného vozíku; zákaz používání mobilních zařízení při chůzi po pracovišti (hale)</t>
  </si>
  <si>
    <t xml:space="preserve">Skřípnutí prstů či části prstu při uchopení rukojeti na trolejích </t>
  </si>
  <si>
    <t>Operátor Montáže , Kvality, Materiálu</t>
  </si>
  <si>
    <t>TL/SV montáže</t>
  </si>
  <si>
    <t>vystražné bezpečnostní značení; instalace madel na přední část trolejí</t>
  </si>
  <si>
    <t xml:space="preserve">obsluha těžkých trolejí jen muži </t>
  </si>
  <si>
    <t>Pád víka troleje na ruku</t>
  </si>
  <si>
    <t>instalace kovových držáků k zabránění úplnému pádu víka</t>
  </si>
  <si>
    <t>při zavírání poslední horní police troleje přidržovat druhou rukou víko troleje; zavírání polic troleje postupně - nikoliv najednou;, pravidelná kontrola a evidence trolejí; zákaz používání poškozené troleje</t>
  </si>
  <si>
    <t>Hluk</t>
  </si>
  <si>
    <t>měření hluku zdravotním ústavem</t>
  </si>
  <si>
    <t>Vysokofrekvenční hluk</t>
  </si>
  <si>
    <t>práce se stalčeným vzduchem/ofuk - nebezpečí zasažení očí odlétujícími materiály/prachem atd.</t>
  </si>
  <si>
    <t>Operátor Montáže , TL/SV</t>
  </si>
  <si>
    <t>job setter</t>
  </si>
  <si>
    <t>ochranné brýle Z1/Z8</t>
  </si>
  <si>
    <t>příkazové bezpečnostní značení</t>
  </si>
  <si>
    <t>pořezání, bodnutí , přitlačení nástrojem/nářadím</t>
  </si>
  <si>
    <t>Ochranné rukavice R9</t>
  </si>
  <si>
    <t>výcvik a školení pracovníků o správných způsobech a postupech manipulace, správné pohyby při manipulaci</t>
  </si>
  <si>
    <t>zachycení, přitlačení, navinutí  (prstu, oděvu, ruky...) na utahovačku (při výměně bitu apod.)</t>
  </si>
  <si>
    <t>utahovací šroubovák má bit s magnetem trvale</t>
  </si>
  <si>
    <t xml:space="preserve">dodržování zásad 5S; nepoužívat rukavice; bity budou k dispozici přímo na pracovišti a nebude je mít k dispozici každý operátor; výměna bitu a magnetu operátorem pouze v případě poškozeného bitu nebo magnetu; dodržování pracovní návodky </t>
  </si>
  <si>
    <t>zachycení, přitlačení, pořezání o ostré hrany strojů/nářadí/zařízení apod.</t>
  </si>
  <si>
    <t>dodržování zásad 5S</t>
  </si>
  <si>
    <t>sražení lidí, přejetí jízdním kolem; pád z kola; srážka s jiným objektem  (stroje/materiál apod..)</t>
  </si>
  <si>
    <t>údržba; job setter</t>
  </si>
  <si>
    <t>TL/SV INJ&amp;SUR; TL/SV ASSY</t>
  </si>
  <si>
    <t>blatník, zvonek, odrazky, brzdy; udržování komunikací v bezpečném stavu</t>
  </si>
  <si>
    <t>udržovat jízdní kolo v dobrém technickém stavu - veškeré závady ihned hlásit; povinnost dodržovat zásady bezpečné jízdy (přednost zprava, rychlost apod..); zákaz telefonování za jízdy; řidítka vždy držet oběma rukama; dbát zvýšené opatrnosti s ohledem na ostatní pohybující se osoby; zákaz jízdy na vyhrazených pěších komunkacích; parkovat kola na vyhrazených a označených místech ,,P´´; zákaz vozit za jízdy druhé kolo; zákaz jezdit na kole ve dvou; nepoužívat kolo pod vlivem omamných látek (alkohol,drogy..); nepřevážet předměty které by řízení kola znesnadňovaly nebo by ohrožovaly ostatní účastníky provozu</t>
  </si>
  <si>
    <t>COVID-19 pandemie - nakažení zaměstnance; přenos infekce mezi zaměstnanci a ostatními pracovníky; ohrožení výroby</t>
  </si>
  <si>
    <t>Všichni zaměstnanci</t>
  </si>
  <si>
    <t>roušky/respirátory</t>
  </si>
  <si>
    <t>vybavení pracoviště desinfekčními prostředky; příkazové značky (dodržování rozestupů apod.); instalace plexiskel u jídelních stolů; omezený počet strávníků u stolu</t>
  </si>
  <si>
    <t>měření teploty na při vstupu do areálu (vrátnice); umožnění práce z domu; upozorňování na pravidla správné hygieny a dodržování zásad 3R; omezený počet strávníků u stolu; provádění testování zaměstnanců při zhoršené situaci nebo výskytu nových mutací; doporučení očkování</t>
  </si>
  <si>
    <t>Aktuální nařízení vlády ČR; friemní a interní pravidla/nařízení zaměstnavatele</t>
  </si>
  <si>
    <t>Nebezpečné látky</t>
  </si>
  <si>
    <t>potřísnění látkou, zasažení očí,vyrážka</t>
  </si>
  <si>
    <t>Operátor montáže; TL/SV; job setter</t>
  </si>
  <si>
    <t>Ochranné brýle Z2/Z6, ochranné rukavice R13/R6</t>
  </si>
  <si>
    <t>bezpečnostní listy k dispozici na pracovišti, správné označení látek pro rychlou identifikaci nebezpečí</t>
  </si>
  <si>
    <r>
      <t xml:space="preserve">ISO-FSHE-035 - Místní provozní bezpečnostní předpis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ISO-GA-009 - Poskytování OOPP                                                                          </t>
    </r>
    <r>
      <rPr>
        <sz val="14"/>
        <color theme="0"/>
        <rFont val="Helvetica Neue Light"/>
        <charset val="238"/>
      </rPr>
      <t xml:space="preserve">f    </t>
    </r>
    <r>
      <rPr>
        <sz val="14"/>
        <color theme="1"/>
        <rFont val="Helvetica Neue Light"/>
        <charset val="238"/>
      </rPr>
      <t xml:space="preserve">                                                                         ISO-GA-008 - Nakládání s chemickými látkami a směsmi                                                                              </t>
    </r>
    <r>
      <rPr>
        <sz val="14"/>
        <color theme="0"/>
        <rFont val="Helvetica Neue Light"/>
        <charset val="238"/>
      </rPr>
      <t>f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ISO-FSHE-017- Traumatologický plán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f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Bezpečnostní listy   </t>
    </r>
    <r>
      <rPr>
        <sz val="14"/>
        <color theme="0"/>
        <rFont val="Helvetica Neue Light"/>
        <charset val="238"/>
      </rPr>
      <t xml:space="preserve">f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</t>
    </r>
  </si>
  <si>
    <t>nebezpečí úrazu při chybné manipulaci s nebezpečnými látkami nebo při jejich nežádoucím úniku</t>
  </si>
  <si>
    <t xml:space="preserve">Ochranné brýle Z2/Z6, ochranné rukavice R13/R6; </t>
  </si>
  <si>
    <t>dodržovat pokyny pro skladování a manipulaci uvedených na etiketách chemických látek a v bezpečnosntích listech; nebezpečné látky vždy uchovávat v originálních obalech - zákaz přelívání do pet lahví apod..; bezpečnostní listy k dispozici na pracovišti</t>
  </si>
  <si>
    <t xml:space="preserve">DEBBEX – Elektro kontakt sprej - potřísnění látkou, zasažení očí, závrať, vyrážka </t>
  </si>
  <si>
    <t>TL/SV</t>
  </si>
  <si>
    <t>ochranné brýle Z6, ochranné rukavice R13, respirátor F3 - (při delší expozici nad 10min. soustavně)</t>
  </si>
  <si>
    <r>
      <t>dodržovat pokyny v bezpečnostním listě; při práci nejíst, nepít, nekouři</t>
    </r>
    <r>
      <rPr>
        <sz val="14"/>
        <color theme="1"/>
        <rFont val="Helvetica Neue Light"/>
      </rPr>
      <t xml:space="preserve">t; při delším používání (desítky minut) musí mít zaměstnanec respirátor; </t>
    </r>
    <r>
      <rPr>
        <sz val="14"/>
        <color theme="1"/>
        <rFont val="Helvetica Neue Light"/>
        <charset val="238"/>
      </rPr>
      <t>Před pracovní přestávkou a po práci umýt ruce teplou vodou a mýdlem; zákaz zacházení s látkou těhotným zaměstnankyním</t>
    </r>
  </si>
  <si>
    <t>Diisokyanáty (technomelt)</t>
  </si>
  <si>
    <t xml:space="preserve">senzibilizace kůže; podráždění; možná vyrážka/ekzém/ alergická kožní reakce </t>
  </si>
  <si>
    <t>TL/SV montáže; job setter</t>
  </si>
  <si>
    <t>ochranné rukavice R2; ochranný oblek O1 (při delší expozici - čištění stroje/linky, vypoalování špic apod..)</t>
  </si>
  <si>
    <t>proškolení bezpečnostním technikem na zacházení/skladování; osoby citlivé na tuto látku nesmí s produkty obsahujiící tuto látku pracovat; při práci s DIISO nejíst/nepít/nekouřit; před přestávkami a po ukončení práce si vždy umýt ruce; zákaz práce těhotným; s látkou ibsahující DIISO mohou pracovat jen proškolení jedinci; správné používání OOPP; dodržovat správný postup během vyslíkání/sundávání kontaminovaných OOPP</t>
  </si>
  <si>
    <t>zasažení očí</t>
  </si>
  <si>
    <t>ochranné brýle Z6</t>
  </si>
  <si>
    <t xml:space="preserve">vyvolání pžíznaků alergie/astma/dýchací potíže; </t>
  </si>
  <si>
    <t>ochranný respirátor F1 (při delší expozici -čištění stroje/linky apod..)</t>
  </si>
  <si>
    <t>odvětrávání pracoviště</t>
  </si>
  <si>
    <t>KOMPONENT</t>
  </si>
  <si>
    <t>Hlavní linka</t>
  </si>
  <si>
    <t>Úder hlavy o pevné části stroje / zařízení</t>
  </si>
  <si>
    <t>Kolaps v důsledku přehřátí a vynuceného tempa</t>
  </si>
  <si>
    <t>Operátor montáže , Kvality, Materiálu</t>
  </si>
  <si>
    <t>Instalace barelových výdejníků</t>
  </si>
  <si>
    <t>Bezpečnosntí přestávky; ochranné nápoje (dodržování pitého režimu); klimatizace prostor</t>
  </si>
  <si>
    <t>Popálení lepidlem, hotmeltem, výměna lepidla</t>
  </si>
  <si>
    <t>Ochranné rukavice R5</t>
  </si>
  <si>
    <t>bezpečnostní značení</t>
  </si>
  <si>
    <t>dodržování pracovního postupu, odkládání misek na nehořlavý povrch, zásady bezpečného zacházení, při výměně lepidla zastavit stroj</t>
  </si>
  <si>
    <t>úder ruky o pevné části stroje</t>
  </si>
  <si>
    <t xml:space="preserve">Používání vhodného a nepoškozeného nářadí, kontrola funkčnosti zařízení stroje před každou směnou </t>
  </si>
  <si>
    <t>namotání prstu na utahovačku během výměny bitu či nasazování šoubků</t>
  </si>
  <si>
    <t>Operátor montáže</t>
  </si>
  <si>
    <t>instalace ručního spouštěče (tlačítko)</t>
  </si>
  <si>
    <t>pracovní instrukce pro práci s utahovačkou; dbát zvýšené opatrnosti; nepoužívat rukavice</t>
  </si>
  <si>
    <t>Pořezání / poškrábání rukou při šroubování šroubovákem</t>
  </si>
  <si>
    <t>Ochranné rukavice R1/R12</t>
  </si>
  <si>
    <t>zásady bezpečného zacházení</t>
  </si>
  <si>
    <t>Přitlačení osoby trolejí, sražení, přejetí končetin</t>
  </si>
  <si>
    <t>dodržování pracovního postupu a pracovního návodu na obsluhu trolejí, při vedení troleje stát stranou, zákaz používání poškozené troleje</t>
  </si>
  <si>
    <t>Zachycení, přitlačení ve stroji, nežádoucí pohyb Jigu</t>
  </si>
  <si>
    <t>LOTO systém</t>
  </si>
  <si>
    <t>údržbu a čištění provádět jen za klidu stroje, pravidelná kontrola bezpečnostních prvků strojů, proškolení zaměstnanců s LOTO systémem a seznámení s pracovním postupem</t>
  </si>
  <si>
    <t>pád jigů při jejich výměně</t>
  </si>
  <si>
    <t>operátor montáže, TL/SV montáže, job setter</t>
  </si>
  <si>
    <t xml:space="preserve">správná manipulace s břemenem, provádění výměny těžkých jigů dvěma muži , dodržování zákazu měnit jigy osamoceně, seznámení a dodržování pracovního návodu </t>
  </si>
  <si>
    <t>ochranná obuv B1</t>
  </si>
  <si>
    <t>výstražné bezpečnostní značení; instalace madel na přední straně troleje</t>
  </si>
  <si>
    <t xml:space="preserve">výměna urethanu - pořezání o víko balení nebo náčiní, popálení </t>
  </si>
  <si>
    <t>dodržování pracovního postupu, při otevírání víka použít štípačky - zákaz použití nože</t>
  </si>
  <si>
    <t xml:space="preserve">final missing - nebezpečí skřípnutí, stlačení prstů/ruky </t>
  </si>
  <si>
    <t xml:space="preserve">operátor montáže </t>
  </si>
  <si>
    <t xml:space="preserve">bezpečnostní výstražné upozornění </t>
  </si>
  <si>
    <t xml:space="preserve">dodržování pracovního postupu, během zapnutého cyklu zákaz vkládání ruk/prstů do pracovního prostoru stroje - veškeré další činnost provádět až po ukončení cyklu </t>
  </si>
  <si>
    <t>Pořezání o ostré hrany doplňovacích regálů</t>
  </si>
  <si>
    <t>Operátor materiálu</t>
  </si>
  <si>
    <t>Ochranné rukavice R1</t>
  </si>
  <si>
    <t>Sublinka</t>
  </si>
  <si>
    <t>Ochranné rukavice R3/R12</t>
  </si>
  <si>
    <t>STROJE, ZAŘÍZENÍ A NÁŘADÍ</t>
  </si>
  <si>
    <r>
      <t xml:space="preserve">ISO-FSHE-035 - Místní provozní bezpečnostní předpis                                                                        </t>
    </r>
    <r>
      <rPr>
        <i/>
        <sz val="14"/>
        <color theme="0"/>
        <rFont val="Helvetica Neue Light"/>
      </rPr>
      <t xml:space="preserve">c      </t>
    </r>
    <r>
      <rPr>
        <sz val="14"/>
        <color theme="1"/>
        <rFont val="Helvetica Neue Light"/>
        <charset val="238"/>
      </rPr>
      <t xml:space="preserve">                                                                      ISO-FSHE-017- Traumatologický plán                                     </t>
    </r>
    <r>
      <rPr>
        <sz val="14"/>
        <color theme="0"/>
        <rFont val="Helvetica Neue Light"/>
      </rPr>
      <t xml:space="preserve">v         </t>
    </r>
    <r>
      <rPr>
        <sz val="14"/>
        <color theme="1"/>
        <rFont val="Helvetica Neue Light"/>
        <charset val="238"/>
      </rPr>
      <t xml:space="preserve">                                                                       ISO-GA-009- Poskytování OOPP     </t>
    </r>
  </si>
  <si>
    <t>Ionizační ofuk</t>
  </si>
  <si>
    <t>zásah el. proudem o jehličku v ionizační pistoli</t>
  </si>
  <si>
    <t>držení pistoli za rukojeť, odkládání pistole na určené místo</t>
  </si>
  <si>
    <t xml:space="preserve">zasažení pracovníka (kolegy) </t>
  </si>
  <si>
    <t>zákaz kanadských vtípků a žertíků (foukaní pistolí na části těla)</t>
  </si>
  <si>
    <t>mechanické poškození, ulomení rukojeti - pád na nohu</t>
  </si>
  <si>
    <t>špatný technický stav hlásit vedoucímu, v případě poškození nepoužívat</t>
  </si>
  <si>
    <t>Laser machine</t>
  </si>
  <si>
    <t xml:space="preserve">neviditelne laserové záření - nebezpečí poškození očí </t>
  </si>
  <si>
    <t>údržbář, job setter</t>
  </si>
  <si>
    <t>ochranné brýle Z7</t>
  </si>
  <si>
    <t xml:space="preserve">výstražné bezpečnostní značení ; označení třídy laseru; </t>
  </si>
  <si>
    <t xml:space="preserve">dodržovat bezpečnostní pokyny; rotace zaměstnanců </t>
  </si>
  <si>
    <t>nefunkční/poškozené senzory</t>
  </si>
  <si>
    <t>údržbář,job setter</t>
  </si>
  <si>
    <t>optická brána</t>
  </si>
  <si>
    <t>pravidelné revize stroje a kontrola bezpečnostních prvků stroje, při nefunkčnosti čidel neprodleně informovat vedoucího a stroj nepoužívat</t>
  </si>
  <si>
    <t>skřípnutí prstů/čáísti ruky; přitlačení; přiražení</t>
  </si>
  <si>
    <t>pravidelné revize stroje a kontrola bezpečnostních prvků stroje, při nefunkčnosti čidel neprodleně informovat vedoucího a stroj nepoužívat; dodržovat pracovní postupy a návody</t>
  </si>
  <si>
    <t>Plasma sealing</t>
  </si>
  <si>
    <t>hlučnost</t>
  </si>
  <si>
    <t>špunty do uší S1/S2 nebo chrániče sluchu S3</t>
  </si>
  <si>
    <t>rotace zaměstnanců mimo riziko hluku co 2 hodiny
(aktuálně v procesu technické opatření - instalace dveří/clony proti tlumení hluku)</t>
  </si>
  <si>
    <t>Pásová pila</t>
  </si>
  <si>
    <t xml:space="preserve">pohmoždění prstů,ruky </t>
  </si>
  <si>
    <t>ochranná zařízení</t>
  </si>
  <si>
    <t>zákaz demontování,opravy nebo údržby stroje; zákaz přibližování k pracovnímu ústrojí pily; nikdy nezasahovat do stroje za chodu</t>
  </si>
  <si>
    <r>
      <t xml:space="preserve">ISO-FSHE-035 - Místní provozní bezpečnostní předpis                                                                        </t>
    </r>
    <r>
      <rPr>
        <i/>
        <sz val="14"/>
        <color theme="0"/>
        <rFont val="Helvetica Neue Light"/>
      </rPr>
      <t xml:space="preserve">c      </t>
    </r>
    <r>
      <rPr>
        <sz val="14"/>
        <color theme="1"/>
        <rFont val="Helvetica Neue Light"/>
        <charset val="238"/>
      </rPr>
      <t xml:space="preserve">                                                                      ISO-FSHE-017- Traumatologický plán                                     </t>
    </r>
    <r>
      <rPr>
        <sz val="14"/>
        <color theme="0"/>
        <rFont val="Helvetica Neue Light"/>
      </rPr>
      <t xml:space="preserve">v         </t>
    </r>
    <r>
      <rPr>
        <sz val="14"/>
        <color theme="1"/>
        <rFont val="Helvetica Neue Light"/>
        <charset val="238"/>
      </rPr>
      <t xml:space="preserve">                                                                       ISO-GA-009- Poskytování OOPP                                                                       </t>
    </r>
    <r>
      <rPr>
        <sz val="14"/>
        <color theme="0"/>
        <rFont val="Helvetica Neue Light"/>
      </rPr>
      <t xml:space="preserve">a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Návod od výrobce ke stroji                                                                                                    </t>
    </r>
    <r>
      <rPr>
        <sz val="14"/>
        <color theme="0"/>
        <rFont val="Helvetica Neue Light"/>
      </rPr>
      <t xml:space="preserve">a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ISO-FSHE-016 - Pracovní úrazy</t>
    </r>
  </si>
  <si>
    <t>poranění způsobené pohybujícími se částmi při chodu stroje</t>
  </si>
  <si>
    <t>ochranné brýle Z1/Z2</t>
  </si>
  <si>
    <t>ochranná zařízení;tlačítko emergency stop, hlavní vypínač</t>
  </si>
  <si>
    <t>zákaz přibližování k pracovnímu ústrojí pily; zákaz odstraňování ochranných krytů/prvků; nikdy nezasahovat do stroje za chodu</t>
  </si>
  <si>
    <t xml:space="preserve">zakopnutí nebo uklouznutí o pohyblivé přívody stroje </t>
  </si>
  <si>
    <t>dodržovat zásady 5S a čistotu kolem stroje</t>
  </si>
  <si>
    <t>úraz el. proudem při přímém nebo nepřímém dotyku s částmi určenými pro vedení el. proudu</t>
  </si>
  <si>
    <t>tlačítko emergency stop, hlavní vypínač</t>
  </si>
  <si>
    <t>zákaz odstraňování krytů el. zařízení; zákaz práce se strojem pokud má poškozené izolační části</t>
  </si>
  <si>
    <t xml:space="preserve">namotání, vtažení </t>
  </si>
  <si>
    <t>ochranná zařízení; tlačítko emergency stop; hlavní vypínač</t>
  </si>
  <si>
    <t>zákaz nošení šperků (náramky, prstýnky) a volných částí oděvu; nikdy nespouštět stroj, dokud nejsou všechny kryty zavřeny a zajištěny; udržovat bezpečnou vzdálenost od všech pohybujících se dílů (pás,motor,napínací kladky..)</t>
  </si>
  <si>
    <t>nepředvídatelná událost / havarijní situace</t>
  </si>
  <si>
    <t>ochranné brýle Z1/Z2; ochranná obuv B1</t>
  </si>
  <si>
    <t>odpojit okamžitě stroj od zdroje</t>
  </si>
  <si>
    <t>zasažení pilovým pásem</t>
  </si>
  <si>
    <t>zajistit správné upnutí obrobku; materiál vkládat do přípravků a debírat z přípravků mimo pracovní prostor pilového pásu; řezané kusy posouvat do řezu tak, aby řezná spára uzavírala pilový pás; nepoužívat vadně spojené/natržené/vyštípnuté  nebo jinak poškozené pilové pásy</t>
  </si>
  <si>
    <t>zasažení obrobkem</t>
  </si>
  <si>
    <t>používat omezovací zarážky; zajistit správné upnutí obrobku; zákaz odstraňování krytů; materiál netlačit do řezu násilím</t>
  </si>
  <si>
    <t xml:space="preserve">pořezání o ostré hrany při manipulaci s pilou/obrobky/materiálem </t>
  </si>
  <si>
    <t>ochranné rukavice R9</t>
  </si>
  <si>
    <t xml:space="preserve">používat ochranné rukavice při manipulaci s pilou/obrobky/mateirálem ale je zákázáno rukavice používat při ovládání - hrozí nebezpečí namotání! </t>
  </si>
  <si>
    <t xml:space="preserve">Job setři mají zakázáno na stroji provádět jakékoli úpravy, opravy, demontáž apod. Jakékoli nedostatky na zařízení/závady,opotřebení apod. hlásí jobsetři odpovědné osobě na nástrojárně (TL/SV). Dále je obsluha stroje povinna provádět vizuální kontrolu stroje před/během /i po skončení prací a provádí základní ošetření stroje /čistota, uložení materiálu atd..Pokud není zařízení v bezpečném a provozuschopném stavu je zakázáno na něm pracovat (např.: chybějící ochranná zařízení; poškozené el.kabely apod.). </t>
  </si>
  <si>
    <t>Úhlová bruska</t>
  </si>
  <si>
    <t>zranění očí odlétajícími částmi (úlomky, uloměný kotouč apod..)</t>
  </si>
  <si>
    <t xml:space="preserve">job setter </t>
  </si>
  <si>
    <t xml:space="preserve">ochranný kryt </t>
  </si>
  <si>
    <t>vždy používat správný typ a velikost kotouče; zkontrolovat si správné nasazení kotouče ; cždy brusku držet oběma rukama a za madlo; pravidelná kontrola stavu nástroje</t>
  </si>
  <si>
    <r>
      <t xml:space="preserve">ISO-FSHE-035 - Místní provozní bezpečnostní předpis                                                                        </t>
    </r>
    <r>
      <rPr>
        <sz val="14"/>
        <color theme="0"/>
        <rFont val="Helvetica Neue Light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ISO-FSHE-017- Traumatologický plán                              </t>
    </r>
    <r>
      <rPr>
        <sz val="14"/>
        <color theme="0"/>
        <rFont val="Helvetica Neue Light"/>
      </rPr>
      <t xml:space="preserve">       v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ISO-GA-009- Poskytování OOPP                                                                 </t>
    </r>
    <r>
      <rPr>
        <sz val="14"/>
        <color theme="0"/>
        <rFont val="Helvetica Neue Light"/>
      </rPr>
      <t xml:space="preserve">n       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Návod od výrobce</t>
    </r>
  </si>
  <si>
    <t>zachycení oděvu nebo ruky, namotání</t>
  </si>
  <si>
    <t>ochranný kryt</t>
  </si>
  <si>
    <t>zákaz nošení šperků (náramky, prstýnky) a volných částí oděvu; vždy brusku držet oběma rukama a za madlo;nasahat do nebezpečného prostoru běžícího storje</t>
  </si>
  <si>
    <t>pořezání, odření, rozdrcení při kontaktu s kotoučem</t>
  </si>
  <si>
    <t>ochranné rukavie R9</t>
  </si>
  <si>
    <t>vždy brusku držet oběma rukama a za madlo; nasahat do nebezpečného prostoru běžícího storje</t>
  </si>
  <si>
    <t>úraz elektrickým proudem</t>
  </si>
  <si>
    <t>zákaz prací ve vlhkém nebo mokrém prostředí</t>
  </si>
  <si>
    <t>pád brusky na část těla</t>
  </si>
  <si>
    <t>vždy brusku držet oběma rukama a za madlo; brusku nikdy neodkládat dříve, než se vložený nástroj zcela zastaví; nepokládat brusku na nestabilní povrchy</t>
  </si>
  <si>
    <t>popálení od zahřátého kotouče nebo obrobku</t>
  </si>
  <si>
    <t>nasahat do nebezpečného prostoru běžícího storje</t>
  </si>
  <si>
    <t>zkrat;požár (vznik jisker)</t>
  </si>
  <si>
    <t>zákaz práce s bruskou v blízkosti hořlavých materiálů/chemických látek apod.; vymezení prostoru v okolí práce s bruskou (zabránění vstupu jiným osobám); používat jen správné a certifikované nářadí; brusku nikdy neodkládat dříve, než se vložený nástroj zcela zastaví</t>
  </si>
  <si>
    <t>Je zakázáno pracovat s bruskou ve výbušném prostředí, v dešti, na žebříku, v uzavřeným prostorech nebo na nerovném a nestabilním povrchu. Vždy používat ochranný kryt - zákaz odstranění krytu. Vždy vymezit pracovní prostor a zabránit nebezpečí pro další osoby. Výměnu kotouče, odstraňování třísek apod. provádět vždy při vypnuté stroji - je zakázáno zasahovat do nebezpečného prostoru běžícího stroje!</t>
  </si>
  <si>
    <t>Led missing test</t>
  </si>
  <si>
    <r>
      <t xml:space="preserve">ISO-FSHE-035 - Místní provozní bezpečnostní předpis                                                                        </t>
    </r>
    <r>
      <rPr>
        <sz val="14"/>
        <color theme="0"/>
        <rFont val="Helvetica Neue Light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ISO-FSHE-017- Traumatologický plán                           </t>
    </r>
    <r>
      <rPr>
        <sz val="14"/>
        <color theme="0"/>
        <rFont val="Helvetica Neue Light"/>
      </rPr>
      <t xml:space="preserve">          v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ISO-GA-009- Poskytování OOPP     </t>
    </r>
  </si>
  <si>
    <t>Aim´g work</t>
  </si>
  <si>
    <t xml:space="preserve">nefunkční/poškozené senzory </t>
  </si>
  <si>
    <t>skřápnutí prstů/čáísti ruky; přitlačení; přiražení</t>
  </si>
  <si>
    <t>vtažení do stroje</t>
  </si>
  <si>
    <t>nezasahovat do stroje za chodu</t>
  </si>
  <si>
    <t>Hotmelt</t>
  </si>
  <si>
    <t>dodržování pracovního postupu, odkládání misek na nehořlavý povrch, systém bezpečné práce, při výměně lepidla zastavit stroj</t>
  </si>
  <si>
    <r>
      <t xml:space="preserve">ISO-FSHE-035 - Místní provozní bezpečnostní předpis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ISO-FSHE-017 - Traumatologický plán                               </t>
    </r>
    <r>
      <rPr>
        <sz val="14"/>
        <color theme="0"/>
        <rFont val="Helvetica Neue Light"/>
        <charset val="238"/>
      </rPr>
      <t xml:space="preserve">d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</t>
    </r>
  </si>
  <si>
    <t>doplnění zásobníku Hotmeltem - nebezpečí popálení</t>
  </si>
  <si>
    <t>doplňování hotmeltu provádí vždy Team Leader nebo Supervizor, dodržování pracovního postupu, dodržování optimálního naplnění zásobníku podle rysky (nepřekračat maximální a minimální množství)</t>
  </si>
  <si>
    <t>přitlačení a zachycení osoby pohybem části stroje</t>
  </si>
  <si>
    <t>LOTO systém, bezpečnostní značení</t>
  </si>
  <si>
    <t>neoprávněný vstup do prostoru stroje</t>
  </si>
  <si>
    <t>dodržování zákazu nechávat klíče v zámku LOTO systému</t>
  </si>
  <si>
    <t xml:space="preserve">popálení o výrobek při vytahování ze stroje </t>
  </si>
  <si>
    <t>dodržování pracovního postupu, zásady bezpečného zacházení</t>
  </si>
  <si>
    <t>operátor montáže, TL/SV montáže</t>
  </si>
  <si>
    <t>Výměna uretanu</t>
  </si>
  <si>
    <t>popálení o urethan, horký povrch, převrhnutí barelu</t>
  </si>
  <si>
    <t>výstražné bezpečnostní značení</t>
  </si>
  <si>
    <t>dodržování pracovního postupu</t>
  </si>
  <si>
    <r>
      <t xml:space="preserve">ISO-FSHE-035 - Místní provozní bezpečnostní předpis  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ISO-FSHE-017 - Traumatologický plán                         </t>
    </r>
    <r>
      <rPr>
        <sz val="14"/>
        <color theme="0"/>
        <rFont val="Helvetica Neue Light"/>
      </rPr>
      <t xml:space="preserve">v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GA-HSE-005-01 - Pracovní návodka - manipulace s noži       </t>
    </r>
    <r>
      <rPr>
        <sz val="14"/>
        <color theme="0"/>
        <rFont val="Helvetica Neue Light"/>
        <charset val="238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</t>
    </r>
  </si>
  <si>
    <t>pád barelu na nohu či jiné části těla</t>
  </si>
  <si>
    <t>Ochranná obuv B1</t>
  </si>
  <si>
    <t>pořezání - při řezání alobalu, při otevírání barelu apod.</t>
  </si>
  <si>
    <t>k otevírání víka barelu používat pouze štípačky k tomu určené, dodržování pracovního postupu</t>
  </si>
  <si>
    <t>Missing test</t>
  </si>
  <si>
    <t>zhmoždění / vtažení při opravě obrobku</t>
  </si>
  <si>
    <t>přepínání stroje do manuálního režimu při opravě (posunutí/nasazení) obrobku</t>
  </si>
  <si>
    <r>
      <t xml:space="preserve">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ISO-FSHE-017 - Traumatologický plán    </t>
    </r>
  </si>
  <si>
    <t xml:space="preserve">neznalost ovládání stroje </t>
  </si>
  <si>
    <t>proškolení a zácvik zaměstnanců na všech strojích na kterých mohou pracovat, návody a ostatní instrukce v českém jazyce, postupovat dle pracovního postupu</t>
  </si>
  <si>
    <t>Strip heating</t>
  </si>
  <si>
    <t xml:space="preserve">popálení o gumu, horký povrch </t>
  </si>
  <si>
    <t>používání ochranných rukavic, zásady bezpečného zacházení</t>
  </si>
  <si>
    <t xml:space="preserve">                                                                                                                              ISO-GA-009 - Poskytování OOPP   </t>
  </si>
  <si>
    <t>Manipulace s noži</t>
  </si>
  <si>
    <t>pořezání, bodné a tržné rány</t>
  </si>
  <si>
    <t>používat jen nože určené zaměstnavatelem, řezat směrem od těla a od sebe - nikdy ne k sobě ani proti sobě;  zákaz používání tupých a jinak  znehodnocených nožů;  nepoužívat nůž na činnosti pro které není určen (vyrypávání, páčení apod.), dodržování pracovního návodu</t>
  </si>
  <si>
    <t>GA-HSE-005-01 - Pracovní návodka - manipulace s noži</t>
  </si>
  <si>
    <t>Kapsový laminátor (laminovačka)</t>
  </si>
  <si>
    <t>nebezpečí pořezání/říznutí o zařízení/papír apod..</t>
  </si>
  <si>
    <t xml:space="preserve">obsluha se musí ujistit že materiál k laminaci neobsahuje žádné kovové spony/sponky; nikdy se nepokoušet otevřít nebo jinak upravovat zařízení;dodržovat pokyny na zařízení </t>
  </si>
  <si>
    <t xml:space="preserve">ISO-FSHE-017 - Traumatologický plán   </t>
  </si>
  <si>
    <t xml:space="preserve">nebezpečí popálení/vzniku požáru nebo zkratu </t>
  </si>
  <si>
    <t xml:space="preserve">výstražné bezpečnostní značení  </t>
  </si>
  <si>
    <t>nepoužívat zařzení pokud je poškozen napájecí kabel,; chránit zařízení a napájecí kabel před horkem a vodou (neumisťovat k topení apod.); po používání vždy zařízení vypněte; vypojte zařízení ze zásuvky pokud je delší dobu mimo provoz; zákaz laminace prázdých laminovacích kapes; používat výhradně laminovaíc kapsy vyhovující zařízení; dodržovat pokyny výrobce dle návodu; za zařízením musí být dostatek volného místa (50cm)</t>
  </si>
  <si>
    <t>Gilotina na papír</t>
  </si>
  <si>
    <t xml:space="preserve">nebezpečí pořezání/seknutí/říznutí/uříznutí prstu </t>
  </si>
  <si>
    <t xml:space="preserve">bezpečnostní kryt; výstražné bezpečnostní značení </t>
  </si>
  <si>
    <t>proškolení obsluhy na návod výrobce; používat zařízení v souladu s návodem od výrobce; zákaz nošení prstynků/náramků/dlouhého oblečení (rukáv) při práci; nezasahovat do prostoru ,,řezací,, části (nože);zákaz používání zařízení bez bezpečnosntího krytu; obsluha se musí před prací ujistit že je zámek čepele zajištěn;zákaz uvolnění zaseknuté nečistoty špičatým předmětem</t>
  </si>
  <si>
    <t>nebezpečí naražení/rozdrcení prstu/zlomeniny apod. při pádu zařízení ; nebezpečí skříputí prstu/ přitlačení ruky/prstu</t>
  </si>
  <si>
    <t>zákaz přenášení zařízení za rukojeť nebo nůž;výrobek vždy používat na rovném, rovném a stabilním povrchu, aby nedošlo k jeho převrácení</t>
  </si>
  <si>
    <t>Ultrasonická řezačka</t>
  </si>
  <si>
    <t>nebezpečí pořezání</t>
  </si>
  <si>
    <t>op. rework</t>
  </si>
  <si>
    <t>ochranné rukavice R14; ochranné brýle Z1; protiřezný rukáv A3</t>
  </si>
  <si>
    <t>dodržování pracovního postupu; řezat směrem od sebe ne k sobě</t>
  </si>
  <si>
    <t>ISO-FSHE-017- Traumatologický plán  
ASSY-WI-1125.00 - Používání ultrasonické řezačky</t>
  </si>
  <si>
    <t>nebezpečí popálení</t>
  </si>
  <si>
    <t>Hot stading</t>
  </si>
  <si>
    <t>popálení</t>
  </si>
  <si>
    <r>
      <t xml:space="preserve">ISO-FSHE-035 - Místní provozní bezpečnostní předpis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ISO-FSHE-017 - Traumatologický plán   </t>
    </r>
  </si>
  <si>
    <t>Trolej</t>
  </si>
  <si>
    <r>
      <t xml:space="preserve">ISO-FSHE-035 - Místní provozní bezpečnostní předpis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ISO-FSHE-017 - Traumatologický plán                                                                         </t>
    </r>
    <r>
      <rPr>
        <sz val="14"/>
        <color theme="0"/>
        <rFont val="Helvetica Neue Light"/>
        <charset val="238"/>
      </rPr>
      <t xml:space="preserve">v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GA-HSE-001-01 - Pracovní návodka - bezpečná manipulace s troleji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</t>
    </r>
  </si>
  <si>
    <t>nefunkční písty troleje; jiná nespecifická poškození troleje</t>
  </si>
  <si>
    <t>výstražné bezpečnostní značení; instalace kovových držáku k zabránění úplného sklopení víka</t>
  </si>
  <si>
    <t>nepoužívat poškozené troleje a umisťovat poškozené troleje na konkrétní místo k opravě; při zavírání poslední horní police troleje pidržovat druhou rukou víko troleje; zavírat police troleje postupně nikoliv najednou; provádět pravidelnou kontrolu trolejí a vést jejich evidenci</t>
  </si>
  <si>
    <t xml:space="preserve">úder hlavy či jiné části těla o části troleje </t>
  </si>
  <si>
    <t xml:space="preserve"> instalace kovových držáku k zabránění úplného sklopení víka; instalace pryřové ochrany na části troleje </t>
  </si>
  <si>
    <t>Pád víka troleje na ruku, hlavu apod.</t>
  </si>
  <si>
    <t xml:space="preserve">Skřípnutí prstů, části prstu či ruky při uchopení rukojeti na trolejích </t>
  </si>
  <si>
    <t xml:space="preserve">Manipulační technika </t>
  </si>
  <si>
    <t>Pád řidiče z manipulační techniky</t>
  </si>
  <si>
    <t>job setter, TL/SV montáže</t>
  </si>
  <si>
    <t>Konstrukce manipulační techniky</t>
  </si>
  <si>
    <t>zákaz přepravy osob, dodržování bezpečné rychlosti, soustředěnost řidiče</t>
  </si>
  <si>
    <r>
      <t xml:space="preserve">ISO-FSHE-035 - Místní provozní bezpečnostní předpis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ISO-FSHE-017 - Traumatologický plán                                                                       </t>
    </r>
    <r>
      <rPr>
        <sz val="14"/>
        <color theme="0"/>
        <rFont val="Helvetica Neue Light"/>
        <charset val="238"/>
      </rPr>
      <t xml:space="preserve">v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GA-HSE-001-01 - Pracovní návodka - bezpečná manipulace s troleji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</t>
    </r>
  </si>
  <si>
    <t>Přiražení osoby částí vozíku</t>
  </si>
  <si>
    <t>vymezené pěší a jízdní koridory, bezpečnostní zrcadla, podlahové bezpečnostní značky; stop tlačítka</t>
  </si>
  <si>
    <t>dodržování maximální povolené rychlosti 8 km/h, ukázněnost chodců</t>
  </si>
  <si>
    <t>Najetí / přejetí končetin manipulační techikou</t>
  </si>
  <si>
    <t>výstražná a zvuková signalizace VZV, bezpečnostní zrcadla, bezpečnostní značení. Fyzický rychlostní limit VZV (8 km/h)</t>
  </si>
  <si>
    <t xml:space="preserve">udržovat bezpečný odstup a vymezené jízdní trasy, předvídavost ze strany řidiče i chodce, omezení rychlosti ve špatně viditelných místech, couvání s naloženou man. technikou při omezeném výhledu, řádný technický stav man. tachniky kontrolovat TK a záznamem o kontrole manipulační techniky (MOS-4-GA-007.00); školení obsluhy </t>
  </si>
  <si>
    <t>Kolize manipulační techniky</t>
  </si>
  <si>
    <t>Řádný technický stav manipulační techniky a vypsání záznamu o kontrole manipulační techniky před započetím směny. Couvání v případě omezeného výhledu</t>
  </si>
  <si>
    <t>Neoprávněná manipulace s manipulační technikou</t>
  </si>
  <si>
    <t>Přístup jen pro držitelen karty k oprávnění manipulace</t>
  </si>
  <si>
    <t xml:space="preserve">Zajištění proti neoprávněnému užití posledním uživatelem , pověření zaměstnavatele k řízení manipulační techniky. Absolvování terotického a praktického školení manipulační techniky a seznámení s MPBP </t>
  </si>
  <si>
    <t>Přiražení končetin u elektricky ovládaného pojizdného paletového vozíku k obloukovému nárazníku</t>
  </si>
  <si>
    <t>Opatrná maniupalace v blízkosti obloukových nárazníků a dostatečný výhled</t>
  </si>
  <si>
    <t>Převrácení manipulační techniky</t>
  </si>
  <si>
    <t>Ochranná kostra</t>
  </si>
  <si>
    <t>Dodržování diagramu těžiště a stability, dostatečný výhled a řádná technika jízdy; dodržování nosnosti, hmotnosti a rozměrů nakladu; školení obsluhy</t>
  </si>
  <si>
    <t>Pád stohovaného materiálu a ohrožení osoby v blízkosti stohu/hranice</t>
  </si>
  <si>
    <t>Dodržovat zásady stohování uvedené na boxech (plná / prázdná), poškozené palety nebo boxy vyřazovat z užívání; dodržování nosnosti, hmotnosti a rozměrů nakladu</t>
  </si>
  <si>
    <t>Pád břemene z manipulační tehchniky</t>
  </si>
  <si>
    <t>Dodržování diagramu těžiště a stability, dostatečný výhled a řádná technika jízdy; dodržování nosnosti, hmotnosti a rozměrů nakladu</t>
  </si>
  <si>
    <t>Pád břemene na řidiče</t>
  </si>
  <si>
    <t>Dodržování nosnosti, hmotnosti a rozměrů nakladu</t>
  </si>
  <si>
    <t>Vertical lift (výtah na jigy)</t>
  </si>
  <si>
    <t>vtažení, stlačení výtahem</t>
  </si>
  <si>
    <t>údržbář; TL/SV</t>
  </si>
  <si>
    <t>výstražné bezpečnostní značení; emergency tlačítko</t>
  </si>
  <si>
    <t>zákaz vstupu do vnitřního prostoru výtahu; opravy provádět jen za klidu  stroje ; nevytahovat materiál/zařízení/nářadí.. za chodu; přísný zákaz jízdy ve výtahu</t>
  </si>
  <si>
    <r>
      <t xml:space="preserve">ISO-FSHE-035 - Místní provozní bezpečnostní předpis                                                                                             </t>
    </r>
    <r>
      <rPr>
        <sz val="14"/>
        <color theme="0"/>
        <rFont val="Helvetica Neue Light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ISO-FSHE-017 - Traumatologický plán                                                                                                                                                                                      </t>
    </r>
  </si>
  <si>
    <t xml:space="preserve">selhání stroje; technická / technologická závada </t>
  </si>
  <si>
    <t>návod k osluze; stop tlačítko</t>
  </si>
  <si>
    <t>k opravě a montáži používat jen originální části; stroj může obsluhovat jen vyškolení zaměstnanci kteří byli seznámeni s návodem výrobce; přísný zákaz jízdy ve výtahu</t>
  </si>
  <si>
    <t>úder hlavy či jiné části těla o části stroje</t>
  </si>
  <si>
    <t xml:space="preserve">zásah el. proudem  </t>
  </si>
  <si>
    <t>emergency tlačítko</t>
  </si>
  <si>
    <t>dodržování pracovního postupu a pracovního návodu na obsluhu; nevstupovat do stroje a neprovádět el. práce bez uzamčení/odpojení hl. Vypínače; přísný zákaz jízdy ve výtahu</t>
  </si>
  <si>
    <t>Pád nástroje, jigu, materiálu na ruku, hlavu apod.</t>
  </si>
  <si>
    <t>vyhrazený prostor před strojem pouze pro obsluhu</t>
  </si>
  <si>
    <t>zajistit materál na kazetě proti pádu/převisnutí; nevstupovat do výtahové šachty za chodu stroje; nevkládat ruce do stroje za chodu; nevybírat materiál z kazety dokud se úplně nezastaví; dodržovat hmotnost a nosnost všech dílů a komponentů</t>
  </si>
  <si>
    <t>skřípnutí; přitlačení, pořezání, zasažení pohyblivýmmi části stroje</t>
  </si>
  <si>
    <t>pád z výšky; zaklínění v šachtě výtahu</t>
  </si>
  <si>
    <t>emergency tlačítko; záchranné lano</t>
  </si>
  <si>
    <t>při všech pracech uvnitř výtahové šachty je třeba použít záchranné lano</t>
  </si>
  <si>
    <t>AMR robot</t>
  </si>
  <si>
    <t>nebezpečí vzniku požáru</t>
  </si>
  <si>
    <t xml:space="preserve">operator; TL/SV; job setter </t>
  </si>
  <si>
    <t>údržba</t>
  </si>
  <si>
    <t xml:space="preserve">office </t>
  </si>
  <si>
    <t>výstražné bezpečnosntí značení; stop tlačítiko</t>
  </si>
  <si>
    <t xml:space="preserve">pravidlené a správné revize zařízení; nepokládat žádné hořlavé materiály na stroj nebo nad něj; údržbu/revize a seřízení provádí proškolení pracovníci (údržba); seervis provádět vždy s vypnutým AMR a baterií </t>
  </si>
  <si>
    <r>
      <t xml:space="preserve">ISO-FSHE-035 - Místní provozní bezpečnostní předpis                                                                             ISO-FSHE-017- Traumatologický plán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</si>
  <si>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sražení; přejetí</t>
  </si>
  <si>
    <t xml:space="preserve">výstražné světelné značení; instalace bezpečnostních zrcadel v křižovatkách; výstražné bezpečnostní podlahové značení (označení zón); skenery 2D </t>
  </si>
  <si>
    <t>školení všech zaměstnanců o pohybu AMR robotů</t>
  </si>
  <si>
    <t>zakopnutí, odření, rozseknutí, řezné rány apod.. při přecházení kolejnic AMR robotů</t>
  </si>
  <si>
    <t>zákazové značení na kolejnicích - zákaz vstupu</t>
  </si>
  <si>
    <t>zákaz přecházení přes kolejnice</t>
  </si>
  <si>
    <t>kolize s manipulační technikou/VZV/vozíkem/trolejí apod</t>
  </si>
  <si>
    <t>výstražné světelné značení; instalace bezpečnostních zrcadel v křižovatkách; výstražné bezpečnostní podlahové značení (označení zón); skenery 2D</t>
  </si>
  <si>
    <t>školení všech zaměstnanců o pohybu AMR robotů; přednost AMR robotů před ostatní technikou; používat v souladu s návodem od výrobce</t>
  </si>
  <si>
    <t xml:space="preserve">skřípnutí prstů; náraz </t>
  </si>
  <si>
    <t xml:space="preserve">výstražné bezpečnostní značení; ochranné kryty; skenery 2D </t>
  </si>
  <si>
    <t>údržbu/revize a seřízení provádí proškolení pracovníci (údržba);</t>
  </si>
  <si>
    <t>nepředvídatelná situace (,, porouchání robota´´) , nekontrolované zařízení</t>
  </si>
  <si>
    <t xml:space="preserve">výstražné bezpečnostní značení; ochranné kryty </t>
  </si>
  <si>
    <t xml:space="preserve">používat v souladu s návodem; pravidelné a správné revize/servis zařízení </t>
  </si>
  <si>
    <t>Je zakázáno vstupovat do dráhy robotům; zakázáno se na robotech vozit /jakkoli na mě sedat apod.; zakázáno do robotů tlačit během jízdy; jakékoli závady či podezření na špatný stav robota (divný zvuk, jiné světelné značení, robot mění svou jízdnou dráhu apod.) okamžitě hlásit nadřízenému popřípadě údržbě</t>
  </si>
  <si>
    <t>ERGONOMIE PRÁCE</t>
  </si>
  <si>
    <t>Fyzická zátěž , přetížení</t>
  </si>
  <si>
    <t>přetížení organismu, poškození svalů a šlach  v důsledku fyzické zátěže (zvedání břemen apod.), prudké pohyby osoby v důsledku reakce na nepředvídatelné události, monotónní práce</t>
  </si>
  <si>
    <t>bezpečnostní přestávky</t>
  </si>
  <si>
    <t>správné pracovní postupy při zvedání a manipulaci s břemeny; muži nezvedají břemena těžší než 50kg osamoceně (ženy 20 kg);</t>
  </si>
  <si>
    <r>
      <rPr>
        <sz val="14"/>
        <color theme="0"/>
        <rFont val="Helvetica Neue Light"/>
      </rPr>
      <t xml:space="preserve">f    </t>
    </r>
    <r>
      <rPr>
        <sz val="14"/>
        <color theme="1"/>
        <rFont val="Helvetica Neue Light"/>
        <charset val="238"/>
      </rPr>
      <t xml:space="preserve">                                                                           ISO-GA-009--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ISO-FSHE-017 - Traumatologický plán                    </t>
    </r>
    <r>
      <rPr>
        <sz val="14"/>
        <color theme="0"/>
        <rFont val="Helvetica Neue Light"/>
      </rPr>
      <t xml:space="preserve">v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ISO-GA-013-- Ochranné nápoje                                           </t>
    </r>
    <r>
      <rPr>
        <i/>
        <sz val="14"/>
        <color theme="0"/>
        <rFont val="Helvetica Neue Light"/>
      </rPr>
      <t xml:space="preserve">f      </t>
    </r>
    <r>
      <rPr>
        <sz val="14"/>
        <color theme="1"/>
        <rFont val="Helvetica Neue Light"/>
        <charset val="238"/>
      </rPr>
      <t xml:space="preserve">                                                            ISO-GA-014 - Pracovní úrazy                                                                                                                                                                          </t>
    </r>
  </si>
  <si>
    <t>Součástí hodnocení rizik je dodržování všech bezpečnostních a organizačních opatřeních, která jsou viditelná či zřejmá a se kterými musí být zaměstnanci seznámeni (návody výrobců ke strojům/zařízením..,pracovní návodky, bezpečnostní značení, používání OOPP apod.)</t>
  </si>
  <si>
    <t>Všichni zaměstnanci musí být seznámeni s pracovištěm na kterém pracují svým nadřízeným (kde jsou umístěny stop tlačítka/nouzové zastavení; jak se ovládá stroj/přístroj s čím bude zaměstnanec pracovat/manipulovat atd..)</t>
  </si>
  <si>
    <t>Manager FSHE</t>
  </si>
  <si>
    <t>Montáž - zadní světla /                   Assembly - rear lamp</t>
  </si>
  <si>
    <t>Nové riziko - Vertical lift a Bolt machine</t>
  </si>
  <si>
    <t>Aktualizace směrnic do ISA</t>
  </si>
  <si>
    <t>Aktualizace opatření - OOPP</t>
  </si>
  <si>
    <t>27/82024</t>
  </si>
  <si>
    <t>24.3.2025</t>
  </si>
  <si>
    <t>Nové riziko - PDA crashbox</t>
  </si>
  <si>
    <t>PDA crashbox - Zranění odlétujícími částmi při rozbíjení lamp; bouchnutí kladívkem</t>
  </si>
  <si>
    <t>office</t>
  </si>
  <si>
    <t xml:space="preserve">instalace plexiskla kolem stolu </t>
  </si>
  <si>
    <t xml:space="preserve">Dodržovat pracovní návodku; zákaz používání jiných nářadí (šroubovák apdo..) k této činnosti </t>
  </si>
  <si>
    <r>
      <t xml:space="preserve">ISO-FSHE-035 - Místní provozní bezpečnostní předpis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ISO-GA-009 - Poskytování OOPP                                                                          </t>
    </r>
    <r>
      <rPr>
        <sz val="14"/>
        <color theme="0"/>
        <rFont val="Helvetica Neue Light"/>
        <charset val="238"/>
      </rPr>
      <t xml:space="preserve">f    </t>
    </r>
    <r>
      <rPr>
        <sz val="14"/>
        <color theme="1"/>
        <rFont val="Helvetica Neue Light"/>
        <charset val="238"/>
      </rPr>
      <t xml:space="preserve">                                                                         ISO-GA-008 - Nakládání s chemickými látkami a směsmi                                                                              </t>
    </r>
    <r>
      <rPr>
        <sz val="14"/>
        <color theme="0"/>
        <rFont val="Helvetica Neue Light"/>
        <charset val="238"/>
      </rPr>
      <t>f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ISO-FSHE-017 - Traumatologický plán                                                               </t>
    </r>
    <r>
      <rPr>
        <sz val="14"/>
        <color theme="0"/>
        <rFont val="Helvetica Neue Light"/>
      </rPr>
      <t xml:space="preserve">n      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Bezpečnostní listy     </t>
    </r>
    <r>
      <rPr>
        <sz val="14"/>
        <color theme="0"/>
        <rFont val="Helvetica Neue Light"/>
        <charset val="238"/>
      </rPr>
      <t xml:space="preserve">f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</t>
    </r>
  </si>
  <si>
    <t>Hlavní linka a sublinka</t>
  </si>
  <si>
    <t>Dodržování pravidelných přestávek a pitného režimu, ochranné nápoje</t>
  </si>
  <si>
    <t>pořezání / poškrábání rukou při práci s utahovačkou; namotání rukavice při práci s utahovačkou</t>
  </si>
  <si>
    <t>Ochranné rukavice R1/R3/R12</t>
  </si>
  <si>
    <t>zásady bezpečného zacházení; pracovní instrukce pro práci s utahovačkou</t>
  </si>
  <si>
    <r>
      <t xml:space="preserve">ISO-FSHE-035 - Místní provozní bezpečnostní předpis                                                                        </t>
    </r>
    <r>
      <rPr>
        <sz val="14"/>
        <color theme="0"/>
        <rFont val="Helvetica Neue Light"/>
      </rPr>
      <t xml:space="preserve">c         </t>
    </r>
    <r>
      <rPr>
        <sz val="14"/>
        <color theme="1"/>
        <rFont val="Helvetica Neue Light"/>
        <charset val="238"/>
      </rPr>
      <t xml:space="preserve">                                                             ISO-FSHE-017 - Traumatologický plán             </t>
    </r>
    <r>
      <rPr>
        <sz val="14"/>
        <color theme="0"/>
        <rFont val="Helvetica Neue Light"/>
      </rPr>
      <t xml:space="preserve">        v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ISO-GA-009- Poskytování OOPP                                                                       </t>
    </r>
    <r>
      <rPr>
        <sz val="14"/>
        <color theme="0"/>
        <rFont val="Helvetica Neue Light"/>
      </rPr>
      <t xml:space="preserve">a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Návod od výrobce ke stroji                                                                                                    </t>
    </r>
    <r>
      <rPr>
        <sz val="14"/>
        <color theme="0"/>
        <rFont val="Helvetica Neue Light"/>
      </rPr>
      <t xml:space="preserve">a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ISO-FSHE-016 - Pracovní úrazy</t>
    </r>
  </si>
  <si>
    <t>Leak and vision test</t>
  </si>
  <si>
    <t>nefunkční/poškozená optická brána</t>
  </si>
  <si>
    <t>Welding machine</t>
  </si>
  <si>
    <r>
      <t xml:space="preserve">ISO-FSHE-017 - Traumatologický plán                                    </t>
    </r>
    <r>
      <rPr>
        <sz val="14"/>
        <color theme="0"/>
        <rFont val="Helvetica Neue Light"/>
      </rPr>
      <t xml:space="preserve">b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ISO-GA-009- Poskytování OOPP  </t>
    </r>
  </si>
  <si>
    <t>hluk</t>
  </si>
  <si>
    <t>Ochrana sluchu S2</t>
  </si>
  <si>
    <t xml:space="preserve">ISO-FSHE-017 - Traumatologický plán  </t>
  </si>
  <si>
    <t xml:space="preserve">ISO-FSHE-017 - Traumatologický plán </t>
  </si>
  <si>
    <t xml:space="preserve">Manipulace s noži </t>
  </si>
  <si>
    <t>Anneling</t>
  </si>
  <si>
    <r>
      <t xml:space="preserve">ISO-FSHE-017 - Traumatologický plán                                    </t>
    </r>
    <r>
      <rPr>
        <sz val="14"/>
        <color theme="0"/>
        <rFont val="Helvetica Neue Light"/>
      </rPr>
      <t xml:space="preserve">b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ISO-GA-009- Poskytování OOPP  </t>
    </r>
  </si>
  <si>
    <t>pravidelné revize stroje a kontrola bezpečnostních prvků stroje; při nefunkčnosti čidel neprodleně informovat vedoucího a stroj nepoužívat</t>
  </si>
  <si>
    <t>přískřípnutí/zlomení prstu/ruky</t>
  </si>
  <si>
    <t xml:space="preserve">bezpečnostní značení na dveřích </t>
  </si>
  <si>
    <t xml:space="preserve">seznámení zaměstnanců s principem funknčnosti bezpečnostních závor, jejich účelu a bezpečnosti s tím související; nezneužívat bezpečnostní brány pro otevírání dveří stroje; </t>
  </si>
  <si>
    <r>
      <t xml:space="preserve">ISO-FSHE-035 - Místní provozní bezpečnostní předpis 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ISO-FSHE-017 - Traumatologický plán                                                                                                                                                                                     </t>
    </r>
  </si>
  <si>
    <t>Bolt insert machine (boltovačka)</t>
  </si>
  <si>
    <t>popálení (o bolt ,,šroubky´´)</t>
  </si>
  <si>
    <t>výstražné bezpečnosntí značení</t>
  </si>
  <si>
    <t>zásady bezpečného zacházení; dodržovat pracovní postupy</t>
  </si>
  <si>
    <r>
      <t xml:space="preserve">ASSY-WI-528.02 Pracovní instrukce                          </t>
    </r>
    <r>
      <rPr>
        <sz val="14"/>
        <color theme="0"/>
        <rFont val="Helvetica Neue Light"/>
      </rPr>
      <t xml:space="preserve">f      </t>
    </r>
    <r>
      <rPr>
        <sz val="14"/>
        <color theme="1"/>
        <rFont val="Helvetica Neue Light"/>
        <charset val="238"/>
      </rPr>
      <t xml:space="preserve">                                                                         ISO-GA-009--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ISO-FSHE-017 - Traumatologický plán                                                                                                                                                                            </t>
    </r>
  </si>
  <si>
    <t>zasažení očí při dolévání chladící kapaliny</t>
  </si>
  <si>
    <t xml:space="preserve">GA-HSE-001-01 - Pracovní návodka - bezpečná manipulace s troleji                                                                                           ISO-FSHE-035 - Místní provozní bezpečnostní předpis                </t>
  </si>
  <si>
    <r>
      <rPr>
        <sz val="14"/>
        <color theme="0"/>
        <rFont val="Helvetica Neue Light"/>
      </rPr>
      <t xml:space="preserve">f       </t>
    </r>
    <r>
      <rPr>
        <sz val="14"/>
        <color theme="1"/>
        <rFont val="Helvetica Neue Light"/>
        <charset val="238"/>
      </rPr>
      <t xml:space="preserve">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c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ISO-FSHE-017 - Traumatologický plán                                    </t>
    </r>
    <r>
      <rPr>
        <sz val="14"/>
        <color theme="0"/>
        <rFont val="Helvetica Neue Light"/>
      </rPr>
      <t xml:space="preserve">v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ISO-GA-013 - Ochranné nápoje                                           </t>
    </r>
    <r>
      <rPr>
        <sz val="14"/>
        <color theme="0"/>
        <rFont val="Helvetica Neue Light"/>
      </rPr>
      <t xml:space="preserve">f  </t>
    </r>
    <r>
      <rPr>
        <sz val="14"/>
        <color theme="1"/>
        <rFont val="Helvetica Neue Light"/>
        <charset val="238"/>
      </rPr>
      <t xml:space="preserve">                                                                ISO-GA-014 - Pracovní úrazy   </t>
    </r>
  </si>
  <si>
    <t>výměna trysky pro nanesení polyurethanu</t>
  </si>
  <si>
    <t>zákaz výkonu práce neproškoleným osobám, dodržování pracovního postupu pro výměnu, seřízení a opravu</t>
  </si>
  <si>
    <t>Lens clip machine</t>
  </si>
  <si>
    <t>manipulace se strojem, přejetí, sražení osob, najetí na nohu</t>
  </si>
  <si>
    <t>vyhrazený prostor před strojem pouze pro obsluhu, návod k obsluze</t>
  </si>
  <si>
    <t xml:space="preserve"> Správná manipulace držím za madlo; zákaz demontování, opravy, samovolného zasahování do stroje; denní vizuální kontrola </t>
  </si>
  <si>
    <t>Zákaz zasahování do pracovního prostoru stroje za chodu, při poruše okamžitě zastavit stroj a nahlásit vedoucímu; udržovat pořádek na pracovišti (5S)</t>
  </si>
  <si>
    <t>Dopravníkový pás</t>
  </si>
  <si>
    <t>Všechny rotující nebo jiné pohyblivé části zařízení, jakož i všechna sbíhavá místa v nichž hrozí nebezpečí vtažení části těla do zařízení; musí být v místech přístupných obsluze bezpečně chráněny</t>
  </si>
  <si>
    <t>mechanické poškození čidla, zachycení materiálu na dopravníku a následný pád materiálu na nohu</t>
  </si>
  <si>
    <t>Zákaz demontování, opravy, samovolného zasahování do stroje, denní vizuální kontrola operátorem; okamžité odstavení dopravníku při zjištěné poruše a následné nahlášení TL/SV; zákaz manipulace v pohybu</t>
  </si>
  <si>
    <t>Koboti</t>
  </si>
  <si>
    <t>Sražení nebo náraz osoby pohybujícím se kobotem</t>
  </si>
  <si>
    <t>Bezpečnostní skenery, omezení rychlosti a tlačítko emergency stop</t>
  </si>
  <si>
    <t>Vyznačení pracovního prostoru kobota; školení zaměstnanců; zákaz vstupu neproškoleným osobám</t>
  </si>
  <si>
    <t>Neočekávaný pohyb kobotu při restartu, poruše, údržbě či změně režimu</t>
  </si>
  <si>
    <t>job setter, údržbář</t>
  </si>
  <si>
    <t>TL/SV montáže, operátor montáže</t>
  </si>
  <si>
    <t>externí firma</t>
  </si>
  <si>
    <t>Bezpečnostní funkce řízení, tlačítko emergency stop</t>
  </si>
  <si>
    <t>Zákaz vstupu do zóny během restartu; zaveden jasný postup při restartu kobota a postup bezpečného spuštění, údržbu, opravu či změnu režimu provádí pouze odborně způsobilé osoby</t>
  </si>
  <si>
    <t>Přiskřípnutí části těla mezii pohybující se rameno kobotu a konstrukcí</t>
  </si>
  <si>
    <t>Ochranná obuv B1;Ochranné rukavice R1/R3/R12</t>
  </si>
  <si>
    <t>Bezpečnostní zóny, omezení síly robotu</t>
  </si>
  <si>
    <t xml:space="preserve">Zákaz pohybu rukou do pracovního prostoru kobota během chodu; zásahy jen v manuálním režimu, jakéliv seřízení, oprava, apod (práce na kobotovi) smí provádět jen odborně způsobilá a pověřená osoba; </t>
  </si>
  <si>
    <t>Nefunkční bezpečnostní prvky kobotu - nezastavení při vstupu osoby</t>
  </si>
  <si>
    <t>Pravidelné revize a kontroly bezpečnostních prvků</t>
  </si>
  <si>
    <t>Zákaz provozu při poruše, jakoukoli poruchu či nestandartní situaci okamžité hlásit TL/SV</t>
  </si>
  <si>
    <t>Zranění osoby při nastavování trajektorie při testování pohybu</t>
  </si>
  <si>
    <t>Manuální režim se sníženou silou a rychlostí kobota, emergency stop</t>
  </si>
  <si>
    <t xml:space="preserve">Seřizování pouze revizním technikem nebo oprávněnou osobou </t>
  </si>
  <si>
    <t xml:space="preserve">Uvolnění nebo vypadnutí výrobku z chapadla kobotu a možného pádu </t>
  </si>
  <si>
    <t>Úraz el. proudem při poruše nebo nesprávné údržbě elektrických součástí, hrozí riziko elektrického šoku, popálení, vážný úraz, atd..</t>
  </si>
  <si>
    <t>job setter,TL, údržbář</t>
  </si>
  <si>
    <t>Zakrytování živých částí, ochrana proti nebezpečnému dotykovému napětí,pravidelné revize el. zařízení</t>
  </si>
  <si>
    <t>Zásahy do el. součástí pouze proškoleným a odborně způsobilým osobami; zákaz práce na otevřeném rozvaděči pod napětím; dodržování LOTO, školení a pracovní postupy viz návod výrobce</t>
  </si>
  <si>
    <t>Vstup neproškolených osob do pracovního prostoru kobota</t>
  </si>
  <si>
    <t>externí firma;office zaměstanci</t>
  </si>
  <si>
    <t>Bezpečnostní značení pracovního prostoru kobota</t>
  </si>
  <si>
    <t>Neočekávaný pohyb kobota při údržbě</t>
  </si>
  <si>
    <t>LOTO systém, tlačítko emergency stop</t>
  </si>
  <si>
    <t xml:space="preserve">údržbu provádí pouze odborně způsobilá a pověřená osoba; povinné odpojení zařízení; používání LOTO; údržbu provádět pouze v manuálním režimu (automat režim pouze v odůvodněných a vyjímečných případech) </t>
  </si>
  <si>
    <t>LED test</t>
  </si>
  <si>
    <t>Přivření, přiražení, přitlačení, vtažení do stroje</t>
  </si>
  <si>
    <t>výstražné bezpečnostní značení a optické seznory pohybu</t>
  </si>
  <si>
    <t>nezasahovat do stroje za spuštěného pracovního chodu; dodržovat pracovní postup</t>
  </si>
  <si>
    <t>pravidelné revize stroje a kontrola bezpečnostních prvků stroje; při nefunkčnosti čidel neprodleně informovat vedoucího a stroj nepoužívat; dodržovat pracovní postupy a návody</t>
  </si>
  <si>
    <t>Skřípnutí prstů, části prstu či ruky přitlačení, přiražení při uchopení atd.</t>
  </si>
  <si>
    <t>vtažení do stroje při výměně, opravě, vkládání apod</t>
  </si>
  <si>
    <t>nezasahovat do stroje za spuštěného pracovního chodu</t>
  </si>
  <si>
    <t>Ochranné rukavice R5, ochranné brýle Z6</t>
  </si>
  <si>
    <t>Ochranná obuv B1, ochranné brýle Z6</t>
  </si>
  <si>
    <t>k otevírání víka barelu používat pouze štípačky k tomu určené; dodržování pracovního postupu; při práce s nožem dodržování správného postupu pro odřezávání</t>
  </si>
  <si>
    <t>skřípnutí prstů/části ruky; přitlačení; přiražení</t>
  </si>
  <si>
    <t>Robot</t>
  </si>
  <si>
    <t>Pec na stripy</t>
  </si>
  <si>
    <t>vstup do prostoru robota pouze v režimu manuálním; zákaz vstupu do klece v automatickém režimu; školení job setterů pro pracovní postup</t>
  </si>
  <si>
    <t>zákaz manipulace bez OOPP; při poruše okamžitě zastavit zařízení a nahlásit vedoucímu; dodržovat pracovní postup obsluhy</t>
  </si>
  <si>
    <t xml:space="preserve">zaoblení ostrých hran; </t>
  </si>
  <si>
    <t xml:space="preserve">Popálení, spálení </t>
  </si>
  <si>
    <t>Ochraná obuv B1; Ochranné rukavice R3/R9</t>
  </si>
  <si>
    <t>Izolované lamelové závěsy, optická signalizace teploty - ukazatel stupňů; výstažné bezpečnostní značení</t>
  </si>
  <si>
    <t>Pořezání, zachycení, skřípnutí</t>
  </si>
  <si>
    <t>Naražení, pohmoždění nebo úder do ruky,hlavy či jiné části těla o pevné části jigu</t>
  </si>
  <si>
    <t>Ochranná obuv B1;Ochranné rukavice R1/R3/R13</t>
  </si>
  <si>
    <t xml:space="preserve">ISO-FSHE-035 - Místní provozní bezpečnostní předpis                                                                                                                                                   ISO-FSHE-017- Traumatologický plán                                                                                                                  ISO-GA-009- Poskytování OOPP     </t>
  </si>
  <si>
    <t xml:space="preserve">ISO-FSHE-035 - Místní provozní bezpečnostní předpis                                                                                                                                                    ISO-FSHE-017- Traumatologický plán                                                                                                                     ISO-GA-009- Poskytování OOPP     </t>
  </si>
  <si>
    <t>ISO-FSHE-035 - Místní provozní bezpečnostní předpis                                                                                                                                     ISO-FSHE-017 - Traumatologický plán                                                                                                     ISO-GA-009- Poskytování OOPP                                                                                                                                                                                                   Návod od výrobce ke stroji                                                                                                    a                                                                                                                     ISO-FSHE-016 - Pracovní úrazy</t>
  </si>
  <si>
    <t>Nechtěné zaklapnutí dveří klece a resetu bez klíče či selhání bezpečnostního systému</t>
  </si>
  <si>
    <t>Zakopnutí, uklouznutí, přitlačení, zachycení, bouchnutí v omezeném prostoru kontrukce robota</t>
  </si>
  <si>
    <t>zákaz manipulace na stroji bez OOPP; při poruše okamžitě zastavit zařízení a nahlásit vedoucímu; dodržovat pracovní postup obsluhy</t>
  </si>
  <si>
    <t xml:space="preserve">Přivření, přiražení, přitlačení, pohmoždění prstu, části ruky/zápěstí </t>
  </si>
  <si>
    <t xml:space="preserve">Riziko vtažení, namotání a zachycení části ruky,prstu,oblečení apod. </t>
  </si>
  <si>
    <t xml:space="preserve">Montáž </t>
  </si>
  <si>
    <t>operátor montáže/ TL/SV montáže</t>
  </si>
  <si>
    <t xml:space="preserve"> jobsetter</t>
  </si>
  <si>
    <t>operátor a TL/SV montáže;</t>
  </si>
  <si>
    <t>Aktualizace - úprava dotčených osob + přidání aktualizované prac. návodky na ovládání šroubováku (utahovačka) ASSY-WI-1187-04</t>
  </si>
  <si>
    <r>
      <t xml:space="preserve">ISO-FSHE-035 - Místní provozní bezpečnostní předpis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c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ISO-FSHE-017 - Traumatologický plán                                                              ASSY - WI - 038.03                                                                                  ASSY-WI-751.00                                                                           ASSY-WI-1187-04                                                                      ASSY-WI-1191-02</t>
    </r>
  </si>
  <si>
    <r>
      <t xml:space="preserve">ISO-FSHE-035 - Místní provozní bezpečnostní předpis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c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ISO-FSHE-017-- Traumatologický plán                                         ASSY-WI-1187-04                                                                      ASSY-WI-1191-02</t>
    </r>
  </si>
  <si>
    <r>
      <t xml:space="preserve">ISO-FSHE-035 - Místní provozní bezpečnostní předpis  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ISO-GA-009- Poskytování OOPP                                                                                            </t>
    </r>
    <r>
      <rPr>
        <sz val="14"/>
        <color theme="0"/>
        <rFont val="Helvetica Neue Light"/>
      </rPr>
      <t xml:space="preserve">b    </t>
    </r>
    <r>
      <rPr>
        <sz val="14"/>
        <color theme="1"/>
        <rFont val="Helvetica Neue Light"/>
        <charset val="238"/>
      </rPr>
      <t xml:space="preserve">                                                                     ISO-GA-013- Poskytování ochranných nápojů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v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ISO-FSHE-017 - Traumatologický plán                                                               </t>
    </r>
    <r>
      <rPr>
        <sz val="14"/>
        <color theme="0"/>
        <rFont val="Helvetica Neue Light"/>
      </rPr>
      <t xml:space="preserve">v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GA-HSE-001-01 - Pracovní návodka - bezpečná manipulace s troleji   
ASSY-WI-1187-04</t>
    </r>
  </si>
  <si>
    <r>
      <t xml:space="preserve">ISO-FSHE-035 - Místní provozní bezpečnostní předpis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>d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ISO-GA-009- Poskytování OOPP           </t>
    </r>
    <r>
      <rPr>
        <b/>
        <sz val="14"/>
        <color theme="1"/>
        <rFont val="Helvetica Neue Light"/>
        <charset val="238"/>
      </rPr>
      <t xml:space="preserve">                                                                                 </t>
    </r>
    <r>
      <rPr>
        <b/>
        <sz val="14"/>
        <color theme="0"/>
        <rFont val="Helvetica Neue Light"/>
        <charset val="238"/>
      </rPr>
      <t>b</t>
    </r>
    <r>
      <rPr>
        <sz val="14"/>
        <color theme="0"/>
        <rFont val="Helvetica Neue Light"/>
        <charset val="238"/>
      </rPr>
      <t xml:space="preserve">    </t>
    </r>
    <r>
      <rPr>
        <sz val="14"/>
        <color theme="1"/>
        <rFont val="Helvetica Neue Light"/>
        <charset val="238"/>
      </rPr>
      <t xml:space="preserve">                                                                     ISO-GA-013 - Poskytování ochranných nápojů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v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ISO-FSHE-017-- Traumatologický plán                                                               </t>
    </r>
    <r>
      <rPr>
        <sz val="14"/>
        <color theme="0"/>
        <rFont val="Helvetica Neue Light"/>
        <charset val="238"/>
      </rPr>
      <t xml:space="preserve">v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GA-HSE-001-01 - Pracovní návodka - bezpečná manipulace s troleji   
ASSY-WI-1187-04</t>
    </r>
  </si>
  <si>
    <r>
      <t xml:space="preserve">ISO-FSHE-035 - Místní provozní bezpečnostní předpis         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d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ISO-GA-009- Poskytování OOPP                                                                                            </t>
    </r>
    <r>
      <rPr>
        <sz val="14"/>
        <color theme="0"/>
        <rFont val="Helvetica Neue Light"/>
      </rPr>
      <t xml:space="preserve">b     </t>
    </r>
    <r>
      <rPr>
        <sz val="14"/>
        <color theme="1"/>
        <rFont val="Helvetica Neue Light"/>
        <charset val="238"/>
      </rPr>
      <t xml:space="preserve">                                                                    ISO-GA-013-A - Poskytování ochranných nápojů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</rPr>
      <t xml:space="preserve">v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ISO-FSHE-017 - Traumatologický plán                                                                </t>
    </r>
    <r>
      <rPr>
        <sz val="14"/>
        <color theme="0"/>
        <rFont val="Helvetica Neue Light"/>
      </rPr>
      <t xml:space="preserve">v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GA-HSE-001-01 - Pracovní návodka - bezpečná manipulace s troleji                                              </t>
    </r>
    <r>
      <rPr>
        <sz val="14"/>
        <color theme="0"/>
        <rFont val="Helvetica Neue Light"/>
      </rPr>
      <t xml:space="preserve">    f 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Pracovní instrukce -ASSY-WI-1191.02                                                                                              </t>
    </r>
    <r>
      <rPr>
        <sz val="14"/>
        <color theme="0"/>
        <rFont val="Helvetica Neue Light"/>
      </rPr>
      <t>g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Pracovní instrukce - ASSY-WI-1187.04</t>
    </r>
  </si>
  <si>
    <t xml:space="preserve">Neočekávaný pohyb robota </t>
  </si>
  <si>
    <t>Bezpečnostní značení zon; vymezení prac prostoru; emergency stop tlačítko</t>
  </si>
  <si>
    <t xml:space="preserve">bezpečnostní dveře s interlockem - zastavení robota při otevření dveří klece; zákaz vyřazování nebo obcházení interlocku; LOTO systém; emergency stop tlačítko </t>
  </si>
  <si>
    <t>Interlock s blokováním dveří;LOTO; tlačítko emergency stop</t>
  </si>
  <si>
    <t>Bezpečnostní značení zon; ; emergency stop tlačítko</t>
  </si>
  <si>
    <t>Práce pouze osobami s příslušnou elektrotechnickou kvalifikací. Dodržování LOTO. Odpojení a zajištění všech zdrojů energie před zahájením práce;Dodržování pracovních postupů pro práce na elektrických zařízeních; Zákaz používání poškozeného nářadí a zařízení. Pravidelná údržba a revize.</t>
  </si>
  <si>
    <t>vstup do prostoru robota pouze v režimu manuálním; zákaz vstupu do klece v automatickém režimu; školení job setterů pro pracovní postup; Standart 5S; Zákaz volného oděvu, šperků a rozpuštěných vlasů; Vypnutí a zajištění všech energií před vstupem do buňky; Ověření bezpečného stavu zařízení před zahájením práce.</t>
  </si>
  <si>
    <t>úraz el. proudem</t>
  </si>
  <si>
    <t>ext. Firma</t>
  </si>
  <si>
    <t>ext. firma</t>
  </si>
  <si>
    <t>Zákaz uzavření dvěří při přítomnosti osoby v kleci; reset smí provádět pouze osona proškolená a způsobilá k této operaci; při zásahu používat LOTO; poruchy ihned nahlásit</t>
  </si>
  <si>
    <r>
      <t xml:space="preserve">Vizuální kotrola chapadla; zákaz manipulace během cyklu a okamžité nahlášení TL/SV v případě poruchy; </t>
    </r>
    <r>
      <rPr>
        <sz val="14"/>
        <color theme="1"/>
        <rFont val="Helvetica Neue Light"/>
        <charset val="238"/>
      </rPr>
      <t xml:space="preserve">Kontrola podtlaku a funkčnosti chapadla </t>
    </r>
  </si>
  <si>
    <t>Školení zaměstanců; vymezení zóny kobota; zákaz vstupu do prostoru kobota nepovolaným osobám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</si>
</sst>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Helvetica Neue Light"/>
      <charset val="238"/>
    </font>
    <font>
      <sz val="14"/>
      <color theme="1"/>
      <name val="Helvetica Neue Light"/>
      <charset val="238"/>
    </font>
    <font>
      <b/>
      <sz val="14"/>
      <color theme="1"/>
      <name val="Helvetica Neue Light"/>
      <charset val="238"/>
    </font>
    <font>
      <sz val="12"/>
      <color theme="0"/>
      <name val="Helvetica Neue Light"/>
      <charset val="238"/>
    </font>
    <font>
      <b/>
      <sz val="14"/>
      <color theme="0"/>
      <name val="Helvetica Neue Light"/>
      <charset val="238"/>
    </font>
    <font>
      <sz val="16"/>
      <color theme="1"/>
      <name val="Helvetica Neue Light"/>
      <charset val="238"/>
    </font>
    <font>
      <b/>
      <sz val="16"/>
      <color theme="0"/>
      <name val="Helvetica Neue Light"/>
      <charset val="238"/>
    </font>
    <font>
      <b/>
      <sz val="26"/>
      <color theme="1"/>
      <name val="Helvetica Neue Light"/>
      <charset val="238"/>
    </font>
    <font>
      <b/>
      <sz val="26"/>
      <name val="Helvetica Neue Light"/>
      <charset val="238"/>
    </font>
    <font>
      <sz val="14"/>
      <color theme="0"/>
      <name val="Helvetica Neue Light"/>
      <charset val="238"/>
    </font>
    <font>
      <b/>
      <sz val="16"/>
      <color theme="1"/>
      <name val="Helvetica Neue Light"/>
      <charset val="238"/>
    </font>
    <font>
      <b/>
      <sz val="18"/>
      <color theme="1"/>
      <name val="Helvetica Neue Light"/>
      <charset val="238"/>
    </font>
    <font>
      <sz val="14"/>
      <color theme="1"/>
      <name val="Helvetica Neue"/>
      <family val="2"/>
    </font>
    <font>
      <sz val="14"/>
      <color theme="0"/>
      <name val="Helvetica Neue Light"/>
    </font>
    <font>
      <b/>
      <sz val="36"/>
      <color theme="1"/>
      <name val="Helvetica Neue Light"/>
      <charset val="238"/>
    </font>
    <font>
      <sz val="14"/>
      <color theme="1"/>
      <name val="Calibri"/>
      <family val="2"/>
      <charset val="238"/>
      <scheme val="minor"/>
    </font>
    <font>
      <b/>
      <sz val="28"/>
      <color theme="1"/>
      <name val="Helvetica Neue Light"/>
      <charset val="238"/>
    </font>
    <font>
      <b/>
      <sz val="18"/>
      <color theme="1"/>
      <name val="Helvetica Neue Light"/>
    </font>
    <font>
      <i/>
      <sz val="14"/>
      <color theme="0"/>
      <name val="Helvetica Neue Light"/>
    </font>
    <font>
      <sz val="14"/>
      <color theme="1"/>
      <name val="Helvetica Neue Light"/>
    </font>
    <font>
      <sz val="8"/>
      <name val="Calibri"/>
      <family val="2"/>
      <charset val="238"/>
      <scheme val="minor"/>
    </font>
    <font>
      <b/>
      <sz val="18"/>
      <name val="Helvetica Neue Light"/>
      <charset val="238"/>
    </font>
    <font>
      <sz val="14"/>
      <name val="Helvetica Neue Light"/>
      <charset val="238"/>
    </font>
    <font>
      <b/>
      <sz val="16"/>
      <color theme="1"/>
      <name val="Helvetica Neue Light"/>
    </font>
    <font>
      <sz val="14"/>
      <color rgb="FFFF0000"/>
      <name val="Helvetica Neue Light"/>
      <charset val="238"/>
    </font>
    <font>
      <sz val="14"/>
      <color rgb="FF00B050"/>
      <name val="Helvetica Neue Light"/>
      <charset val="238"/>
    </font>
    <font>
      <sz val="12"/>
      <name val="Helvetica Neue Light"/>
      <charset val="238"/>
    </font>
    <font>
      <sz val="14"/>
      <name val="Helvetica Neue Light"/>
    </font>
  </fonts>
  <fills count="2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3BCC2"/>
        <bgColor indexed="64"/>
      </patternFill>
    </fill>
    <fill>
      <patternFill patternType="solid">
        <fgColor rgb="FFC8E8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9676A"/>
        <bgColor indexed="64"/>
      </patternFill>
    </fill>
    <fill>
      <patternFill patternType="solid">
        <fgColor rgb="FFFDD3D4"/>
        <bgColor indexed="64"/>
      </patternFill>
    </fill>
    <fill>
      <patternFill patternType="solid">
        <fgColor rgb="FFFFFF00"/>
        <bgColor indexed="64"/>
      </patternFill>
    </fill>
  </fills>
  <borders count="2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/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slantDashDot">
        <color theme="1"/>
      </right>
      <top style="double">
        <color indexed="64"/>
      </top>
      <bottom/>
      <diagonal/>
    </border>
    <border>
      <left style="thin">
        <color indexed="64"/>
      </left>
      <right style="slantDashDot">
        <color theme="1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theme="1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medium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medium">
        <color theme="1"/>
      </right>
      <top/>
      <bottom style="slantDashDot">
        <color theme="1"/>
      </bottom>
      <diagonal/>
    </border>
    <border>
      <left/>
      <right style="medium">
        <color theme="1"/>
      </right>
      <top style="slantDashDot">
        <color theme="1"/>
      </top>
      <bottom style="slantDashDot">
        <color theme="1"/>
      </bottom>
      <diagonal/>
    </border>
    <border>
      <left/>
      <right style="medium">
        <color theme="1"/>
      </right>
      <top style="slantDashDot">
        <color theme="1"/>
      </top>
      <bottom style="medium">
        <color theme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0" fillId="0" borderId="43" xfId="0" applyBorder="1"/>
    <xf numFmtId="49" fontId="1" fillId="12" borderId="28" xfId="0" applyNumberFormat="1" applyFont="1" applyFill="1" applyBorder="1" applyAlignment="1">
      <alignment horizontal="center" vertical="center"/>
    </xf>
    <xf numFmtId="49" fontId="1" fillId="11" borderId="31" xfId="0" applyNumberFormat="1" applyFont="1" applyFill="1" applyBorder="1" applyAlignment="1">
      <alignment horizontal="center" vertical="center"/>
    </xf>
    <xf numFmtId="49" fontId="1" fillId="10" borderId="31" xfId="0" applyNumberFormat="1" applyFont="1" applyFill="1" applyBorder="1" applyAlignment="1">
      <alignment horizontal="center" vertical="center"/>
    </xf>
    <xf numFmtId="49" fontId="1" fillId="9" borderId="31" xfId="0" applyNumberFormat="1" applyFont="1" applyFill="1" applyBorder="1" applyAlignment="1">
      <alignment horizontal="center" vertical="center"/>
    </xf>
    <xf numFmtId="49" fontId="1" fillId="6" borderId="32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0" fillId="12" borderId="14" xfId="0" applyFill="1" applyBorder="1" applyAlignment="1">
      <alignment horizontal="center" vertical="center"/>
    </xf>
    <xf numFmtId="0" fontId="0" fillId="12" borderId="29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34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33" xfId="0" applyFill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0" fontId="0" fillId="11" borderId="42" xfId="0" applyFill="1" applyBorder="1" applyAlignment="1">
      <alignment horizontal="center" vertical="center"/>
    </xf>
    <xf numFmtId="0" fontId="0" fillId="13" borderId="48" xfId="0" applyFill="1" applyBorder="1" applyAlignment="1">
      <alignment horizontal="center" vertical="center"/>
    </xf>
    <xf numFmtId="0" fontId="0" fillId="13" borderId="49" xfId="0" applyFill="1" applyBorder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0" fontId="0" fillId="11" borderId="50" xfId="0" applyFill="1" applyBorder="1" applyAlignment="1">
      <alignment horizontal="center" vertical="center"/>
    </xf>
    <xf numFmtId="0" fontId="0" fillId="13" borderId="51" xfId="0" applyFill="1" applyBorder="1" applyAlignment="1">
      <alignment horizontal="center" vertical="center"/>
    </xf>
    <xf numFmtId="0" fontId="0" fillId="13" borderId="38" xfId="0" applyFill="1" applyBorder="1" applyAlignment="1">
      <alignment horizontal="center" vertical="center"/>
    </xf>
    <xf numFmtId="0" fontId="0" fillId="11" borderId="52" xfId="0" applyFill="1" applyBorder="1" applyAlignment="1">
      <alignment horizontal="center" vertical="center"/>
    </xf>
    <xf numFmtId="0" fontId="7" fillId="0" borderId="0" xfId="0" applyFont="1"/>
    <xf numFmtId="0" fontId="8" fillId="6" borderId="128" xfId="0" applyFont="1" applyFill="1" applyBorder="1" applyAlignment="1">
      <alignment horizontal="center" vertical="center" textRotation="90" wrapText="1"/>
    </xf>
    <xf numFmtId="0" fontId="8" fillId="6" borderId="121" xfId="0" applyFont="1" applyFill="1" applyBorder="1" applyAlignment="1">
      <alignment horizontal="center" vertical="center" textRotation="90" wrapText="1"/>
    </xf>
    <xf numFmtId="0" fontId="8" fillId="6" borderId="40" xfId="0" applyFont="1" applyFill="1" applyBorder="1" applyAlignment="1">
      <alignment horizontal="center" vertical="center" textRotation="90" wrapText="1"/>
    </xf>
    <xf numFmtId="1" fontId="8" fillId="16" borderId="100" xfId="0" applyNumberFormat="1" applyFont="1" applyFill="1" applyBorder="1" applyAlignment="1">
      <alignment horizontal="center" vertical="center"/>
    </xf>
    <xf numFmtId="1" fontId="8" fillId="16" borderId="102" xfId="0" applyNumberFormat="1" applyFont="1" applyFill="1" applyBorder="1" applyAlignment="1">
      <alignment horizontal="center" vertical="center"/>
    </xf>
    <xf numFmtId="1" fontId="8" fillId="16" borderId="6" xfId="0" applyNumberFormat="1" applyFont="1" applyFill="1" applyBorder="1" applyAlignment="1">
      <alignment horizontal="center" vertical="center"/>
    </xf>
    <xf numFmtId="1" fontId="8" fillId="16" borderId="93" xfId="0" applyNumberFormat="1" applyFont="1" applyFill="1" applyBorder="1" applyAlignment="1">
      <alignment horizontal="center" vertical="center"/>
    </xf>
    <xf numFmtId="1" fontId="8" fillId="16" borderId="94" xfId="0" applyNumberFormat="1" applyFont="1" applyFill="1" applyBorder="1" applyAlignment="1">
      <alignment horizontal="center" vertical="center"/>
    </xf>
    <xf numFmtId="0" fontId="8" fillId="18" borderId="132" xfId="0" applyFont="1" applyFill="1" applyBorder="1" applyAlignment="1">
      <alignment horizontal="center" vertical="center" wrapText="1"/>
    </xf>
    <xf numFmtId="0" fontId="8" fillId="16" borderId="135" xfId="0" applyFont="1" applyFill="1" applyBorder="1" applyAlignment="1">
      <alignment horizontal="center" vertical="center" wrapText="1"/>
    </xf>
    <xf numFmtId="0" fontId="17" fillId="17" borderId="136" xfId="0" applyFont="1" applyFill="1" applyBorder="1" applyAlignment="1">
      <alignment horizontal="center" vertical="center"/>
    </xf>
    <xf numFmtId="0" fontId="8" fillId="16" borderId="138" xfId="0" applyFont="1" applyFill="1" applyBorder="1" applyAlignment="1">
      <alignment horizontal="center" vertical="center" wrapText="1"/>
    </xf>
    <xf numFmtId="1" fontId="8" fillId="16" borderId="95" xfId="0" applyNumberFormat="1" applyFont="1" applyFill="1" applyBorder="1" applyAlignment="1">
      <alignment horizontal="center" vertical="center"/>
    </xf>
    <xf numFmtId="1" fontId="8" fillId="16" borderId="119" xfId="0" applyNumberFormat="1" applyFont="1" applyFill="1" applyBorder="1" applyAlignment="1">
      <alignment horizontal="center" vertical="center"/>
    </xf>
    <xf numFmtId="1" fontId="19" fillId="16" borderId="100" xfId="0" applyNumberFormat="1" applyFont="1" applyFill="1" applyBorder="1" applyAlignment="1">
      <alignment horizontal="center" vertical="center"/>
    </xf>
    <xf numFmtId="1" fontId="19" fillId="16" borderId="102" xfId="0" applyNumberFormat="1" applyFont="1" applyFill="1" applyBorder="1" applyAlignment="1">
      <alignment horizontal="center" vertical="center"/>
    </xf>
    <xf numFmtId="1" fontId="8" fillId="16" borderId="27" xfId="0" applyNumberFormat="1" applyFont="1" applyFill="1" applyBorder="1" applyAlignment="1">
      <alignment horizontal="center" vertical="center"/>
    </xf>
    <xf numFmtId="1" fontId="8" fillId="16" borderId="24" xfId="0" applyNumberFormat="1" applyFont="1" applyFill="1" applyBorder="1" applyAlignment="1">
      <alignment horizontal="center" vertical="center"/>
    </xf>
    <xf numFmtId="1" fontId="8" fillId="16" borderId="19" xfId="0" applyNumberFormat="1" applyFont="1" applyFill="1" applyBorder="1" applyAlignment="1">
      <alignment horizontal="center" vertical="center"/>
    </xf>
    <xf numFmtId="1" fontId="8" fillId="16" borderId="22" xfId="0" applyNumberFormat="1" applyFont="1" applyFill="1" applyBorder="1" applyAlignment="1">
      <alignment horizontal="center" vertical="center"/>
    </xf>
    <xf numFmtId="1" fontId="8" fillId="16" borderId="25" xfId="0" applyNumberFormat="1" applyFont="1" applyFill="1" applyBorder="1" applyAlignment="1">
      <alignment horizontal="center" vertical="center"/>
    </xf>
    <xf numFmtId="0" fontId="0" fillId="16" borderId="0" xfId="0" applyFill="1"/>
    <xf numFmtId="1" fontId="19" fillId="16" borderId="22" xfId="0" applyNumberFormat="1" applyFont="1" applyFill="1" applyBorder="1" applyAlignment="1">
      <alignment horizontal="center" vertical="center"/>
    </xf>
    <xf numFmtId="1" fontId="19" fillId="16" borderId="25" xfId="0" applyNumberFormat="1" applyFont="1" applyFill="1" applyBorder="1" applyAlignment="1">
      <alignment horizontal="center" vertical="center"/>
    </xf>
    <xf numFmtId="1" fontId="19" fillId="16" borderId="86" xfId="0" applyNumberFormat="1" applyFont="1" applyFill="1" applyBorder="1" applyAlignment="1">
      <alignment horizontal="center" vertical="center"/>
    </xf>
    <xf numFmtId="1" fontId="19" fillId="16" borderId="139" xfId="0" applyNumberFormat="1" applyFont="1" applyFill="1" applyBorder="1" applyAlignment="1">
      <alignment horizontal="center" vertical="center"/>
    </xf>
    <xf numFmtId="1" fontId="19" fillId="16" borderId="140" xfId="0" applyNumberFormat="1" applyFont="1" applyFill="1" applyBorder="1" applyAlignment="1">
      <alignment horizontal="center" vertical="center"/>
    </xf>
    <xf numFmtId="1" fontId="8" fillId="16" borderId="26" xfId="0" applyNumberFormat="1" applyFont="1" applyFill="1" applyBorder="1" applyAlignment="1">
      <alignment horizontal="center" vertical="center"/>
    </xf>
    <xf numFmtId="1" fontId="8" fillId="16" borderId="23" xfId="0" applyNumberFormat="1" applyFont="1" applyFill="1" applyBorder="1" applyAlignment="1">
      <alignment horizontal="center" vertical="center"/>
    </xf>
    <xf numFmtId="1" fontId="8" fillId="16" borderId="53" xfId="0" applyNumberFormat="1" applyFont="1" applyFill="1" applyBorder="1" applyAlignment="1">
      <alignment horizontal="center" vertical="center"/>
    </xf>
    <xf numFmtId="1" fontId="8" fillId="16" borderId="86" xfId="0" applyNumberFormat="1" applyFont="1" applyFill="1" applyBorder="1" applyAlignment="1">
      <alignment horizontal="center" vertical="center"/>
    </xf>
    <xf numFmtId="1" fontId="8" fillId="16" borderId="0" xfId="0" applyNumberFormat="1" applyFont="1" applyFill="1" applyAlignment="1">
      <alignment horizontal="center" vertical="center"/>
    </xf>
    <xf numFmtId="1" fontId="8" fillId="16" borderId="124" xfId="0" applyNumberFormat="1" applyFont="1" applyFill="1" applyBorder="1" applyAlignment="1">
      <alignment horizontal="center" vertical="center"/>
    </xf>
    <xf numFmtId="1" fontId="8" fillId="16" borderId="18" xfId="0" applyNumberFormat="1" applyFont="1" applyFill="1" applyBorder="1" applyAlignment="1">
      <alignment horizontal="center" vertical="center"/>
    </xf>
    <xf numFmtId="0" fontId="7" fillId="16" borderId="109" xfId="0" applyFont="1" applyFill="1" applyBorder="1" applyAlignment="1">
      <alignment horizontal="center" vertical="center" textRotation="90"/>
    </xf>
    <xf numFmtId="0" fontId="0" fillId="16" borderId="109" xfId="0" applyFill="1" applyBorder="1"/>
    <xf numFmtId="1" fontId="19" fillId="16" borderId="18" xfId="0" applyNumberFormat="1" applyFont="1" applyFill="1" applyBorder="1" applyAlignment="1">
      <alignment horizontal="center" vertical="center"/>
    </xf>
    <xf numFmtId="1" fontId="19" fillId="16" borderId="122" xfId="0" applyNumberFormat="1" applyFont="1" applyFill="1" applyBorder="1" applyAlignment="1">
      <alignment horizontal="center" vertical="center"/>
    </xf>
    <xf numFmtId="1" fontId="19" fillId="16" borderId="63" xfId="0" applyNumberFormat="1" applyFont="1" applyFill="1" applyBorder="1" applyAlignment="1">
      <alignment horizontal="center" vertical="center"/>
    </xf>
    <xf numFmtId="1" fontId="8" fillId="16" borderId="21" xfId="0" applyNumberFormat="1" applyFont="1" applyFill="1" applyBorder="1" applyAlignment="1">
      <alignment horizontal="center" vertical="center"/>
    </xf>
    <xf numFmtId="1" fontId="19" fillId="16" borderId="141" xfId="0" applyNumberFormat="1" applyFont="1" applyFill="1" applyBorder="1" applyAlignment="1">
      <alignment horizontal="center" vertical="center"/>
    </xf>
    <xf numFmtId="1" fontId="8" fillId="16" borderId="113" xfId="0" applyNumberFormat="1" applyFont="1" applyFill="1" applyBorder="1" applyAlignment="1">
      <alignment horizontal="center" vertical="center"/>
    </xf>
    <xf numFmtId="1" fontId="8" fillId="16" borderId="115" xfId="0" applyNumberFormat="1" applyFont="1" applyFill="1" applyBorder="1" applyAlignment="1">
      <alignment horizontal="center" vertical="center"/>
    </xf>
    <xf numFmtId="1" fontId="8" fillId="16" borderId="83" xfId="0" applyNumberFormat="1" applyFont="1" applyFill="1" applyBorder="1" applyAlignment="1">
      <alignment horizontal="center" vertical="center"/>
    </xf>
    <xf numFmtId="1" fontId="8" fillId="16" borderId="99" xfId="0" applyNumberFormat="1" applyFont="1" applyFill="1" applyBorder="1" applyAlignment="1">
      <alignment horizontal="center" vertical="center"/>
    </xf>
    <xf numFmtId="1" fontId="8" fillId="16" borderId="143" xfId="0" applyNumberFormat="1" applyFont="1" applyFill="1" applyBorder="1" applyAlignment="1">
      <alignment horizontal="center" vertical="center"/>
    </xf>
    <xf numFmtId="1" fontId="8" fillId="16" borderId="144" xfId="0" applyNumberFormat="1" applyFont="1" applyFill="1" applyBorder="1" applyAlignment="1">
      <alignment horizontal="center" vertical="center"/>
    </xf>
    <xf numFmtId="1" fontId="8" fillId="16" borderId="145" xfId="0" applyNumberFormat="1" applyFont="1" applyFill="1" applyBorder="1" applyAlignment="1">
      <alignment horizontal="center" vertical="center"/>
    </xf>
    <xf numFmtId="1" fontId="8" fillId="16" borderId="146" xfId="0" applyNumberFormat="1" applyFont="1" applyFill="1" applyBorder="1" applyAlignment="1">
      <alignment horizontal="center" vertical="center"/>
    </xf>
    <xf numFmtId="1" fontId="8" fillId="16" borderId="147" xfId="0" applyNumberFormat="1" applyFont="1" applyFill="1" applyBorder="1" applyAlignment="1">
      <alignment horizontal="center" vertical="center"/>
    </xf>
    <xf numFmtId="1" fontId="8" fillId="16" borderId="148" xfId="0" applyNumberFormat="1" applyFont="1" applyFill="1" applyBorder="1" applyAlignment="1">
      <alignment horizontal="center" vertical="center"/>
    </xf>
    <xf numFmtId="1" fontId="8" fillId="16" borderId="60" xfId="0" applyNumberFormat="1" applyFont="1" applyFill="1" applyBorder="1" applyAlignment="1">
      <alignment horizontal="center" vertical="center"/>
    </xf>
    <xf numFmtId="1" fontId="8" fillId="16" borderId="103" xfId="0" applyNumberFormat="1" applyFont="1" applyFill="1" applyBorder="1" applyAlignment="1">
      <alignment horizontal="center" vertical="center"/>
    </xf>
    <xf numFmtId="1" fontId="8" fillId="16" borderId="149" xfId="0" applyNumberFormat="1" applyFont="1" applyFill="1" applyBorder="1" applyAlignment="1">
      <alignment horizontal="center" vertical="center"/>
    </xf>
    <xf numFmtId="1" fontId="8" fillId="16" borderId="118" xfId="0" applyNumberFormat="1" applyFont="1" applyFill="1" applyBorder="1" applyAlignment="1">
      <alignment horizontal="center" vertical="center"/>
    </xf>
    <xf numFmtId="1" fontId="8" fillId="16" borderId="84" xfId="0" applyNumberFormat="1" applyFont="1" applyFill="1" applyBorder="1" applyAlignment="1">
      <alignment horizontal="center" vertical="center"/>
    </xf>
    <xf numFmtId="1" fontId="8" fillId="16" borderId="117" xfId="0" applyNumberFormat="1" applyFont="1" applyFill="1" applyBorder="1" applyAlignment="1">
      <alignment horizontal="center" vertical="center"/>
    </xf>
    <xf numFmtId="1" fontId="8" fillId="16" borderId="63" xfId="0" applyNumberFormat="1" applyFont="1" applyFill="1" applyBorder="1" applyAlignment="1">
      <alignment horizontal="center" vertical="center"/>
    </xf>
    <xf numFmtId="1" fontId="8" fillId="16" borderId="150" xfId="0" applyNumberFormat="1" applyFont="1" applyFill="1" applyBorder="1" applyAlignment="1">
      <alignment horizontal="center" vertical="center"/>
    </xf>
    <xf numFmtId="1" fontId="8" fillId="16" borderId="151" xfId="0" applyNumberFormat="1" applyFont="1" applyFill="1" applyBorder="1" applyAlignment="1">
      <alignment horizontal="center" vertical="center"/>
    </xf>
    <xf numFmtId="1" fontId="8" fillId="16" borderId="152" xfId="0" applyNumberFormat="1" applyFont="1" applyFill="1" applyBorder="1" applyAlignment="1">
      <alignment horizontal="center" vertical="center"/>
    </xf>
    <xf numFmtId="1" fontId="8" fillId="16" borderId="31" xfId="0" applyNumberFormat="1" applyFont="1" applyFill="1" applyBorder="1" applyAlignment="1">
      <alignment horizontal="center" vertical="center"/>
    </xf>
    <xf numFmtId="1" fontId="8" fillId="16" borderId="1" xfId="0" applyNumberFormat="1" applyFont="1" applyFill="1" applyBorder="1" applyAlignment="1">
      <alignment horizontal="center" vertical="center"/>
    </xf>
    <xf numFmtId="1" fontId="8" fillId="16" borderId="14" xfId="0" applyNumberFormat="1" applyFont="1" applyFill="1" applyBorder="1" applyAlignment="1">
      <alignment horizontal="center" vertical="center"/>
    </xf>
    <xf numFmtId="1" fontId="8" fillId="16" borderId="153" xfId="0" applyNumberFormat="1" applyFont="1" applyFill="1" applyBorder="1" applyAlignment="1">
      <alignment horizontal="center" vertical="center"/>
    </xf>
    <xf numFmtId="1" fontId="8" fillId="16" borderId="154" xfId="0" applyNumberFormat="1" applyFont="1" applyFill="1" applyBorder="1" applyAlignment="1">
      <alignment horizontal="center" vertical="center"/>
    </xf>
    <xf numFmtId="1" fontId="8" fillId="16" borderId="52" xfId="0" applyNumberFormat="1" applyFont="1" applyFill="1" applyBorder="1" applyAlignment="1">
      <alignment horizontal="center" vertical="center"/>
    </xf>
    <xf numFmtId="1" fontId="8" fillId="16" borderId="87" xfId="0" applyNumberFormat="1" applyFont="1" applyFill="1" applyBorder="1" applyAlignment="1">
      <alignment horizontal="center" vertical="center"/>
    </xf>
    <xf numFmtId="1" fontId="19" fillId="16" borderId="61" xfId="0" applyNumberFormat="1" applyFont="1" applyFill="1" applyBorder="1" applyAlignment="1">
      <alignment horizontal="center" vertical="center"/>
    </xf>
    <xf numFmtId="1" fontId="8" fillId="16" borderId="55" xfId="0" applyNumberFormat="1" applyFont="1" applyFill="1" applyBorder="1" applyAlignment="1">
      <alignment horizontal="center" vertical="center"/>
    </xf>
    <xf numFmtId="1" fontId="19" fillId="16" borderId="93" xfId="0" applyNumberFormat="1" applyFont="1" applyFill="1" applyBorder="1" applyAlignment="1">
      <alignment horizontal="center" vertical="center"/>
    </xf>
    <xf numFmtId="1" fontId="8" fillId="16" borderId="104" xfId="0" applyNumberFormat="1" applyFont="1" applyFill="1" applyBorder="1" applyAlignment="1">
      <alignment horizontal="center" vertical="center"/>
    </xf>
    <xf numFmtId="1" fontId="8" fillId="16" borderId="89" xfId="0" applyNumberFormat="1" applyFont="1" applyFill="1" applyBorder="1" applyAlignment="1">
      <alignment horizontal="center" vertical="center"/>
    </xf>
    <xf numFmtId="1" fontId="8" fillId="16" borderId="57" xfId="0" applyNumberFormat="1" applyFont="1" applyFill="1" applyBorder="1" applyAlignment="1">
      <alignment horizontal="center" vertical="center"/>
    </xf>
    <xf numFmtId="1" fontId="19" fillId="16" borderId="24" xfId="0" applyNumberFormat="1" applyFont="1" applyFill="1" applyBorder="1" applyAlignment="1">
      <alignment horizontal="center" vertical="center"/>
    </xf>
    <xf numFmtId="1" fontId="8" fillId="16" borderId="158" xfId="0" applyNumberFormat="1" applyFont="1" applyFill="1" applyBorder="1" applyAlignment="1">
      <alignment horizontal="center" vertical="center"/>
    </xf>
    <xf numFmtId="0" fontId="8" fillId="20" borderId="128" xfId="0" applyFont="1" applyFill="1" applyBorder="1" applyAlignment="1">
      <alignment horizontal="center" vertical="center" textRotation="90" wrapText="1"/>
    </xf>
    <xf numFmtId="0" fontId="8" fillId="20" borderId="121" xfId="0" applyFont="1" applyFill="1" applyBorder="1" applyAlignment="1">
      <alignment horizontal="center" vertical="center" textRotation="90" wrapText="1"/>
    </xf>
    <xf numFmtId="0" fontId="8" fillId="20" borderId="40" xfId="0" applyFont="1" applyFill="1" applyBorder="1" applyAlignment="1">
      <alignment horizontal="center" vertical="center" textRotation="90" wrapText="1"/>
    </xf>
    <xf numFmtId="0" fontId="13" fillId="8" borderId="72" xfId="0" applyFont="1" applyFill="1" applyBorder="1" applyAlignment="1">
      <alignment horizontal="center" vertical="center"/>
    </xf>
    <xf numFmtId="1" fontId="19" fillId="16" borderId="65" xfId="0" applyNumberFormat="1" applyFont="1" applyFill="1" applyBorder="1" applyAlignment="1">
      <alignment horizontal="center" vertical="center"/>
    </xf>
    <xf numFmtId="1" fontId="19" fillId="16" borderId="149" xfId="0" applyNumberFormat="1" applyFont="1" applyFill="1" applyBorder="1" applyAlignment="1">
      <alignment horizontal="center" vertical="center"/>
    </xf>
    <xf numFmtId="1" fontId="19" fillId="16" borderId="6" xfId="0" applyNumberFormat="1" applyFont="1" applyFill="1" applyBorder="1" applyAlignment="1">
      <alignment horizontal="center" vertical="center"/>
    </xf>
    <xf numFmtId="1" fontId="19" fillId="16" borderId="20" xfId="0" applyNumberFormat="1" applyFont="1" applyFill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" fontId="8" fillId="16" borderId="65" xfId="0" applyNumberFormat="1" applyFont="1" applyFill="1" applyBorder="1" applyAlignment="1">
      <alignment horizontal="center" vertical="center"/>
    </xf>
    <xf numFmtId="1" fontId="8" fillId="0" borderId="25" xfId="0" applyNumberFormat="1" applyFont="1" applyBorder="1" applyAlignment="1">
      <alignment horizontal="center" vertical="center"/>
    </xf>
    <xf numFmtId="1" fontId="19" fillId="0" borderId="25" xfId="0" applyNumberFormat="1" applyFont="1" applyBorder="1" applyAlignment="1">
      <alignment horizontal="center" vertical="center"/>
    </xf>
    <xf numFmtId="1" fontId="8" fillId="0" borderId="86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/>
    </xf>
    <xf numFmtId="1" fontId="8" fillId="16" borderId="161" xfId="0" applyNumberFormat="1" applyFont="1" applyFill="1" applyBorder="1" applyAlignment="1">
      <alignment horizontal="center" vertical="center"/>
    </xf>
    <xf numFmtId="1" fontId="8" fillId="16" borderId="85" xfId="0" applyNumberFormat="1" applyFont="1" applyFill="1" applyBorder="1" applyAlignment="1">
      <alignment horizontal="center" vertical="center"/>
    </xf>
    <xf numFmtId="1" fontId="8" fillId="16" borderId="79" xfId="0" applyNumberFormat="1" applyFont="1" applyFill="1" applyBorder="1" applyAlignment="1">
      <alignment horizontal="center" vertical="center"/>
    </xf>
    <xf numFmtId="0" fontId="26" fillId="16" borderId="135" xfId="0" applyFont="1" applyFill="1" applyBorder="1" applyAlignment="1">
      <alignment horizontal="center" vertical="center" wrapText="1"/>
    </xf>
    <xf numFmtId="0" fontId="26" fillId="16" borderId="134" xfId="0" applyFont="1" applyFill="1" applyBorder="1" applyAlignment="1">
      <alignment horizontal="center" vertical="center" wrapText="1"/>
    </xf>
    <xf numFmtId="0" fontId="8" fillId="16" borderId="164" xfId="0" applyFont="1" applyFill="1" applyBorder="1" applyAlignment="1">
      <alignment horizontal="center" vertical="center" wrapText="1"/>
    </xf>
    <xf numFmtId="1" fontId="19" fillId="16" borderId="27" xfId="0" applyNumberFormat="1" applyFont="1" applyFill="1" applyBorder="1" applyAlignment="1">
      <alignment horizontal="center" vertical="center"/>
    </xf>
    <xf numFmtId="0" fontId="18" fillId="16" borderId="5" xfId="0" applyFont="1" applyFill="1" applyBorder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1" fontId="8" fillId="16" borderId="101" xfId="0" applyNumberFormat="1" applyFont="1" applyFill="1" applyBorder="1" applyAlignment="1">
      <alignment horizontal="center" vertical="center"/>
    </xf>
    <xf numFmtId="0" fontId="8" fillId="16" borderId="173" xfId="0" applyFont="1" applyFill="1" applyBorder="1" applyAlignment="1">
      <alignment horizontal="center" vertical="center" wrapText="1"/>
    </xf>
    <xf numFmtId="0" fontId="7" fillId="16" borderId="108" xfId="0" applyFont="1" applyFill="1" applyBorder="1" applyAlignment="1">
      <alignment horizontal="center" vertical="center" textRotation="90"/>
    </xf>
    <xf numFmtId="1" fontId="8" fillId="16" borderId="68" xfId="0" applyNumberFormat="1" applyFont="1" applyFill="1" applyBorder="1" applyAlignment="1">
      <alignment horizontal="center" vertical="center"/>
    </xf>
    <xf numFmtId="1" fontId="8" fillId="16" borderId="175" xfId="0" applyNumberFormat="1" applyFont="1" applyFill="1" applyBorder="1" applyAlignment="1">
      <alignment horizontal="center" vertical="center"/>
    </xf>
    <xf numFmtId="1" fontId="8" fillId="16" borderId="176" xfId="0" applyNumberFormat="1" applyFont="1" applyFill="1" applyBorder="1" applyAlignment="1">
      <alignment horizontal="center" vertical="center"/>
    </xf>
    <xf numFmtId="1" fontId="19" fillId="21" borderId="86" xfId="0" applyNumberFormat="1" applyFont="1" applyFill="1" applyBorder="1" applyAlignment="1">
      <alignment horizontal="center" vertical="center"/>
    </xf>
    <xf numFmtId="1" fontId="8" fillId="21" borderId="86" xfId="0" applyNumberFormat="1" applyFont="1" applyFill="1" applyBorder="1" applyAlignment="1">
      <alignment horizontal="center" vertical="center"/>
    </xf>
    <xf numFmtId="1" fontId="8" fillId="16" borderId="174" xfId="0" applyNumberFormat="1" applyFont="1" applyFill="1" applyBorder="1" applyAlignment="1">
      <alignment horizontal="center" vertical="center"/>
    </xf>
    <xf numFmtId="1" fontId="8" fillId="16" borderId="9" xfId="0" applyNumberFormat="1" applyFont="1" applyFill="1" applyBorder="1" applyAlignment="1">
      <alignment horizontal="center" vertical="center"/>
    </xf>
    <xf numFmtId="1" fontId="8" fillId="16" borderId="182" xfId="0" applyNumberFormat="1" applyFont="1" applyFill="1" applyBorder="1" applyAlignment="1">
      <alignment horizontal="center" vertical="center"/>
    </xf>
    <xf numFmtId="1" fontId="8" fillId="16" borderId="37" xfId="0" applyNumberFormat="1" applyFont="1" applyFill="1" applyBorder="1" applyAlignment="1">
      <alignment horizontal="center" vertical="center"/>
    </xf>
    <xf numFmtId="1" fontId="8" fillId="21" borderId="188" xfId="0" applyNumberFormat="1" applyFont="1" applyFill="1" applyBorder="1" applyAlignment="1">
      <alignment horizontal="center" vertical="center"/>
    </xf>
    <xf numFmtId="1" fontId="19" fillId="21" borderId="176" xfId="0" applyNumberFormat="1" applyFont="1" applyFill="1" applyBorder="1" applyAlignment="1">
      <alignment horizontal="center" vertical="center"/>
    </xf>
    <xf numFmtId="0" fontId="22" fillId="16" borderId="58" xfId="0" applyFont="1" applyFill="1" applyBorder="1" applyAlignment="1">
      <alignment horizontal="center"/>
    </xf>
    <xf numFmtId="0" fontId="22" fillId="16" borderId="55" xfId="0" applyFont="1" applyFill="1" applyBorder="1" applyAlignment="1">
      <alignment horizontal="center"/>
    </xf>
    <xf numFmtId="1" fontId="19" fillId="16" borderId="186" xfId="0" applyNumberFormat="1" applyFont="1" applyFill="1" applyBorder="1" applyAlignment="1">
      <alignment horizontal="center" vertical="center"/>
    </xf>
    <xf numFmtId="1" fontId="19" fillId="16" borderId="187" xfId="0" applyNumberFormat="1" applyFont="1" applyFill="1" applyBorder="1" applyAlignment="1">
      <alignment horizontal="center" vertical="center"/>
    </xf>
    <xf numFmtId="1" fontId="19" fillId="16" borderId="188" xfId="0" applyNumberFormat="1" applyFont="1" applyFill="1" applyBorder="1" applyAlignment="1">
      <alignment horizontal="center" vertical="center"/>
    </xf>
    <xf numFmtId="1" fontId="19" fillId="16" borderId="174" xfId="0" applyNumberFormat="1" applyFont="1" applyFill="1" applyBorder="1" applyAlignment="1">
      <alignment horizontal="center" vertical="center"/>
    </xf>
    <xf numFmtId="1" fontId="19" fillId="16" borderId="175" xfId="0" applyNumberFormat="1" applyFont="1" applyFill="1" applyBorder="1" applyAlignment="1">
      <alignment horizontal="center" vertical="center"/>
    </xf>
    <xf numFmtId="1" fontId="19" fillId="16" borderId="176" xfId="0" applyNumberFormat="1" applyFont="1" applyFill="1" applyBorder="1" applyAlignment="1">
      <alignment horizontal="center" vertical="center"/>
    </xf>
    <xf numFmtId="1" fontId="8" fillId="16" borderId="186" xfId="0" applyNumberFormat="1" applyFont="1" applyFill="1" applyBorder="1" applyAlignment="1">
      <alignment horizontal="center" vertical="center"/>
    </xf>
    <xf numFmtId="1" fontId="19" fillId="16" borderId="85" xfId="0" applyNumberFormat="1" applyFont="1" applyFill="1" applyBorder="1" applyAlignment="1">
      <alignment horizontal="center" vertical="center"/>
    </xf>
    <xf numFmtId="1" fontId="8" fillId="16" borderId="116" xfId="0" applyNumberFormat="1" applyFont="1" applyFill="1" applyBorder="1" applyAlignment="1">
      <alignment horizontal="center" vertical="center"/>
    </xf>
    <xf numFmtId="1" fontId="19" fillId="16" borderId="26" xfId="0" applyNumberFormat="1" applyFont="1" applyFill="1" applyBorder="1" applyAlignment="1">
      <alignment horizontal="center" vertical="center"/>
    </xf>
    <xf numFmtId="0" fontId="8" fillId="16" borderId="108" xfId="0" applyFont="1" applyFill="1" applyBorder="1" applyAlignment="1">
      <alignment horizontal="center" vertical="center" wrapText="1"/>
    </xf>
    <xf numFmtId="1" fontId="19" fillId="0" borderId="102" xfId="0" applyNumberFormat="1" applyFont="1" applyBorder="1" applyAlignment="1">
      <alignment horizontal="center" vertical="center"/>
    </xf>
    <xf numFmtId="1" fontId="19" fillId="0" borderId="116" xfId="0" applyNumberFormat="1" applyFont="1" applyBorder="1" applyAlignment="1">
      <alignment horizontal="center" vertical="center"/>
    </xf>
    <xf numFmtId="1" fontId="19" fillId="0" borderId="85" xfId="0" applyNumberFormat="1" applyFont="1" applyBorder="1" applyAlignment="1">
      <alignment horizontal="center" vertical="center"/>
    </xf>
    <xf numFmtId="1" fontId="19" fillId="16" borderId="116" xfId="0" applyNumberFormat="1" applyFont="1" applyFill="1" applyBorder="1" applyAlignment="1">
      <alignment horizontal="center" vertical="center"/>
    </xf>
    <xf numFmtId="1" fontId="19" fillId="0" borderId="101" xfId="0" applyNumberFormat="1" applyFont="1" applyBorder="1" applyAlignment="1">
      <alignment horizontal="center" vertical="center"/>
    </xf>
    <xf numFmtId="1" fontId="19" fillId="0" borderId="22" xfId="0" applyNumberFormat="1" applyFont="1" applyBorder="1" applyAlignment="1">
      <alignment horizontal="center" vertical="center"/>
    </xf>
    <xf numFmtId="1" fontId="9" fillId="21" borderId="101" xfId="0" applyNumberFormat="1" applyFont="1" applyFill="1" applyBorder="1" applyAlignment="1">
      <alignment horizontal="center" vertical="center"/>
    </xf>
    <xf numFmtId="1" fontId="8" fillId="0" borderId="60" xfId="0" applyNumberFormat="1" applyFont="1" applyBorder="1" applyAlignment="1">
      <alignment horizontal="center" vertical="center"/>
    </xf>
    <xf numFmtId="1" fontId="9" fillId="16" borderId="117" xfId="0" applyNumberFormat="1" applyFont="1" applyFill="1" applyBorder="1" applyAlignment="1">
      <alignment horizontal="center" vertical="center"/>
    </xf>
    <xf numFmtId="1" fontId="19" fillId="0" borderId="147" xfId="0" applyNumberFormat="1" applyFont="1" applyBorder="1" applyAlignment="1">
      <alignment horizontal="center" vertical="center"/>
    </xf>
    <xf numFmtId="1" fontId="19" fillId="0" borderId="170" xfId="0" applyNumberFormat="1" applyFont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1" fontId="19" fillId="0" borderId="146" xfId="0" applyNumberFormat="1" applyFont="1" applyBorder="1" applyAlignment="1">
      <alignment horizontal="center" vertical="center"/>
    </xf>
    <xf numFmtId="1" fontId="9" fillId="16" borderId="101" xfId="0" applyNumberFormat="1" applyFont="1" applyFill="1" applyBorder="1" applyAlignment="1">
      <alignment horizontal="center" vertical="center"/>
    </xf>
    <xf numFmtId="0" fontId="8" fillId="16" borderId="121" xfId="0" applyFont="1" applyFill="1" applyBorder="1" applyAlignment="1">
      <alignment horizontal="center" vertical="center"/>
    </xf>
    <xf numFmtId="1" fontId="19" fillId="0" borderId="192" xfId="0" applyNumberFormat="1" applyFont="1" applyBorder="1" applyAlignment="1">
      <alignment horizontal="center" vertical="center"/>
    </xf>
    <xf numFmtId="1" fontId="19" fillId="16" borderId="194" xfId="0" applyNumberFormat="1" applyFont="1" applyFill="1" applyBorder="1" applyAlignment="1">
      <alignment horizontal="center" vertical="center"/>
    </xf>
    <xf numFmtId="1" fontId="19" fillId="0" borderId="195" xfId="0" applyNumberFormat="1" applyFont="1" applyBorder="1" applyAlignment="1">
      <alignment horizontal="center" vertical="center"/>
    </xf>
    <xf numFmtId="1" fontId="19" fillId="16" borderId="124" xfId="0" applyNumberFormat="1" applyFont="1" applyFill="1" applyBorder="1" applyAlignment="1">
      <alignment horizontal="center" vertical="center"/>
    </xf>
    <xf numFmtId="1" fontId="19" fillId="16" borderId="130" xfId="0" applyNumberFormat="1" applyFont="1" applyFill="1" applyBorder="1" applyAlignment="1">
      <alignment horizontal="center" vertical="center"/>
    </xf>
    <xf numFmtId="1" fontId="19" fillId="16" borderId="117" xfId="0" applyNumberFormat="1" applyFont="1" applyFill="1" applyBorder="1" applyAlignment="1">
      <alignment horizontal="center" vertical="center"/>
    </xf>
    <xf numFmtId="1" fontId="8" fillId="16" borderId="56" xfId="0" applyNumberFormat="1" applyFont="1" applyFill="1" applyBorder="1" applyAlignment="1">
      <alignment horizontal="center" vertical="center"/>
    </xf>
    <xf numFmtId="1" fontId="19" fillId="16" borderId="23" xfId="0" applyNumberFormat="1" applyFont="1" applyFill="1" applyBorder="1" applyAlignment="1">
      <alignment horizontal="center" vertical="center"/>
    </xf>
    <xf numFmtId="1" fontId="29" fillId="16" borderId="59" xfId="0" applyNumberFormat="1" applyFont="1" applyFill="1" applyBorder="1" applyAlignment="1">
      <alignment horizontal="center" vertical="center"/>
    </xf>
    <xf numFmtId="1" fontId="29" fillId="16" borderId="94" xfId="0" applyNumberFormat="1" applyFont="1" applyFill="1" applyBorder="1" applyAlignment="1">
      <alignment horizontal="center" vertical="center"/>
    </xf>
    <xf numFmtId="1" fontId="29" fillId="16" borderId="99" xfId="0" applyNumberFormat="1" applyFont="1" applyFill="1" applyBorder="1" applyAlignment="1">
      <alignment horizontal="center" vertical="center"/>
    </xf>
    <xf numFmtId="1" fontId="8" fillId="16" borderId="123" xfId="0" applyNumberFormat="1" applyFont="1" applyFill="1" applyBorder="1" applyAlignment="1">
      <alignment horizontal="center" vertical="center"/>
    </xf>
    <xf numFmtId="1" fontId="29" fillId="16" borderId="102" xfId="0" applyNumberFormat="1" applyFont="1" applyFill="1" applyBorder="1" applyAlignment="1">
      <alignment horizontal="center" vertical="center"/>
    </xf>
    <xf numFmtId="1" fontId="29" fillId="16" borderId="87" xfId="0" applyNumberFormat="1" applyFont="1" applyFill="1" applyBorder="1" applyAlignment="1">
      <alignment horizontal="center" vertical="center"/>
    </xf>
    <xf numFmtId="1" fontId="8" fillId="16" borderId="90" xfId="0" applyNumberFormat="1" applyFont="1" applyFill="1" applyBorder="1" applyAlignment="1">
      <alignment horizontal="center" vertical="center"/>
    </xf>
    <xf numFmtId="1" fontId="8" fillId="16" borderId="130" xfId="0" applyNumberFormat="1" applyFont="1" applyFill="1" applyBorder="1" applyAlignment="1">
      <alignment horizontal="center" vertical="center"/>
    </xf>
    <xf numFmtId="1" fontId="8" fillId="16" borderId="20" xfId="0" applyNumberFormat="1" applyFont="1" applyFill="1" applyBorder="1" applyAlignment="1">
      <alignment horizontal="center" vertical="center"/>
    </xf>
    <xf numFmtId="1" fontId="8" fillId="16" borderId="122" xfId="0" applyNumberFormat="1" applyFont="1" applyFill="1" applyBorder="1" applyAlignment="1">
      <alignment horizontal="center" vertical="center"/>
    </xf>
    <xf numFmtId="1" fontId="19" fillId="16" borderId="13" xfId="0" applyNumberFormat="1" applyFont="1" applyFill="1" applyBorder="1" applyAlignment="1">
      <alignment horizontal="center" vertical="center"/>
    </xf>
    <xf numFmtId="1" fontId="29" fillId="16" borderId="85" xfId="0" applyNumberFormat="1" applyFont="1" applyFill="1" applyBorder="1" applyAlignment="1">
      <alignment horizontal="center" vertical="center"/>
    </xf>
    <xf numFmtId="1" fontId="19" fillId="16" borderId="94" xfId="0" applyNumberFormat="1" applyFont="1" applyFill="1" applyBorder="1" applyAlignment="1">
      <alignment horizontal="center" vertical="center"/>
    </xf>
    <xf numFmtId="1" fontId="19" fillId="16" borderId="119" xfId="0" applyNumberFormat="1" applyFont="1" applyFill="1" applyBorder="1" applyAlignment="1">
      <alignment horizontal="center" vertical="center"/>
    </xf>
    <xf numFmtId="1" fontId="9" fillId="21" borderId="117" xfId="0" applyNumberFormat="1" applyFont="1" applyFill="1" applyBorder="1" applyAlignment="1">
      <alignment horizontal="center" vertical="center"/>
    </xf>
    <xf numFmtId="1" fontId="9" fillId="21" borderId="148" xfId="0" applyNumberFormat="1" applyFont="1" applyFill="1" applyBorder="1" applyAlignment="1">
      <alignment horizontal="center" vertical="center"/>
    </xf>
    <xf numFmtId="1" fontId="19" fillId="16" borderId="147" xfId="0" applyNumberFormat="1" applyFont="1" applyFill="1" applyBorder="1" applyAlignment="1">
      <alignment horizontal="center" vertical="center"/>
    </xf>
    <xf numFmtId="1" fontId="9" fillId="16" borderId="170" xfId="0" applyNumberFormat="1" applyFont="1" applyFill="1" applyBorder="1" applyAlignment="1">
      <alignment horizontal="center" vertical="center"/>
    </xf>
    <xf numFmtId="1" fontId="8" fillId="16" borderId="172" xfId="0" applyNumberFormat="1" applyFont="1" applyFill="1" applyBorder="1" applyAlignment="1">
      <alignment horizontal="center" vertical="center"/>
    </xf>
    <xf numFmtId="1" fontId="19" fillId="16" borderId="1" xfId="0" applyNumberFormat="1" applyFont="1" applyFill="1" applyBorder="1" applyAlignment="1">
      <alignment horizontal="center" vertical="center"/>
    </xf>
    <xf numFmtId="0" fontId="29" fillId="16" borderId="6" xfId="0" applyFont="1" applyFill="1" applyBorder="1" applyAlignment="1">
      <alignment horizontal="center" vertical="center" wrapText="1"/>
    </xf>
    <xf numFmtId="1" fontId="8" fillId="16" borderId="160" xfId="0" applyNumberFormat="1" applyFont="1" applyFill="1" applyBorder="1" applyAlignment="1">
      <alignment horizontal="center" vertical="center"/>
    </xf>
    <xf numFmtId="0" fontId="0" fillId="16" borderId="197" xfId="0" applyFill="1" applyBorder="1"/>
    <xf numFmtId="0" fontId="8" fillId="16" borderId="6" xfId="0" applyFont="1" applyFill="1" applyBorder="1" applyAlignment="1">
      <alignment horizontal="center" vertical="center" wrapText="1"/>
    </xf>
    <xf numFmtId="1" fontId="8" fillId="16" borderId="5" xfId="0" applyNumberFormat="1" applyFont="1" applyFill="1" applyBorder="1" applyAlignment="1">
      <alignment horizontal="center" vertical="center"/>
    </xf>
    <xf numFmtId="1" fontId="8" fillId="16" borderId="98" xfId="0" applyNumberFormat="1" applyFont="1" applyFill="1" applyBorder="1" applyAlignment="1">
      <alignment horizontal="center" vertical="center"/>
    </xf>
    <xf numFmtId="1" fontId="8" fillId="16" borderId="204" xfId="0" applyNumberFormat="1" applyFont="1" applyFill="1" applyBorder="1" applyAlignment="1">
      <alignment horizontal="center" vertical="center"/>
    </xf>
    <xf numFmtId="1" fontId="29" fillId="16" borderId="25" xfId="0" applyNumberFormat="1" applyFont="1" applyFill="1" applyBorder="1" applyAlignment="1">
      <alignment horizontal="center" vertical="center"/>
    </xf>
    <xf numFmtId="1" fontId="29" fillId="16" borderId="130" xfId="0" applyNumberFormat="1" applyFont="1" applyFill="1" applyBorder="1" applyAlignment="1">
      <alignment horizontal="center" vertical="center"/>
    </xf>
    <xf numFmtId="1" fontId="29" fillId="16" borderId="57" xfId="0" applyNumberFormat="1" applyFont="1" applyFill="1" applyBorder="1" applyAlignment="1">
      <alignment horizontal="center" vertical="center"/>
    </xf>
    <xf numFmtId="1" fontId="29" fillId="16" borderId="86" xfId="0" applyNumberFormat="1" applyFont="1" applyFill="1" applyBorder="1" applyAlignment="1">
      <alignment horizontal="center" vertical="center"/>
    </xf>
    <xf numFmtId="1" fontId="29" fillId="16" borderId="22" xfId="0" applyNumberFormat="1" applyFont="1" applyFill="1" applyBorder="1" applyAlignment="1">
      <alignment horizontal="center" vertical="center"/>
    </xf>
    <xf numFmtId="0" fontId="8" fillId="16" borderId="25" xfId="0" applyFont="1" applyFill="1" applyBorder="1" applyAlignment="1">
      <alignment horizontal="center" vertical="center" wrapText="1"/>
    </xf>
    <xf numFmtId="0" fontId="28" fillId="16" borderId="1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/>
    </xf>
    <xf numFmtId="0" fontId="8" fillId="16" borderId="39" xfId="0" applyFont="1" applyFill="1" applyBorder="1" applyAlignment="1">
      <alignment horizontal="center" vertical="center"/>
    </xf>
    <xf numFmtId="0" fontId="8" fillId="16" borderId="43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8" fillId="16" borderId="39" xfId="0" applyFont="1" applyFill="1" applyBorder="1" applyAlignment="1">
      <alignment horizontal="center" vertical="center" wrapText="1"/>
    </xf>
    <xf numFmtId="0" fontId="29" fillId="16" borderId="43" xfId="0" applyFont="1" applyFill="1" applyBorder="1" applyAlignment="1">
      <alignment horizontal="center" vertical="center" wrapText="1"/>
    </xf>
    <xf numFmtId="0" fontId="8" fillId="16" borderId="97" xfId="0" applyFont="1" applyFill="1" applyBorder="1" applyAlignment="1">
      <alignment horizontal="center" vertical="center"/>
    </xf>
    <xf numFmtId="0" fontId="8" fillId="16" borderId="98" xfId="0" applyFont="1" applyFill="1" applyBorder="1" applyAlignment="1">
      <alignment horizontal="center" vertical="center"/>
    </xf>
    <xf numFmtId="0" fontId="31" fillId="16" borderId="94" xfId="0" applyFont="1" applyFill="1" applyBorder="1" applyAlignment="1">
      <alignment horizontal="center" vertical="center" wrapText="1"/>
    </xf>
    <xf numFmtId="0" fontId="8" fillId="16" borderId="94" xfId="0" applyFont="1" applyFill="1" applyBorder="1" applyAlignment="1">
      <alignment horizontal="center" vertical="center" wrapText="1"/>
    </xf>
    <xf numFmtId="0" fontId="8" fillId="16" borderId="99" xfId="0" applyFont="1" applyFill="1" applyBorder="1" applyAlignment="1">
      <alignment horizontal="center" vertical="center" wrapText="1"/>
    </xf>
    <xf numFmtId="0" fontId="18" fillId="16" borderId="26" xfId="0" applyFont="1" applyFill="1" applyBorder="1" applyAlignment="1">
      <alignment horizontal="center" vertical="center" wrapText="1"/>
    </xf>
    <xf numFmtId="0" fontId="18" fillId="16" borderId="23" xfId="0" applyFont="1" applyFill="1" applyBorder="1" applyAlignment="1">
      <alignment horizontal="center" vertical="center" wrapText="1"/>
    </xf>
    <xf numFmtId="0" fontId="18" fillId="16" borderId="93" xfId="0" applyFont="1" applyFill="1" applyBorder="1" applyAlignment="1">
      <alignment horizontal="center" vertical="center" wrapText="1"/>
    </xf>
    <xf numFmtId="0" fontId="18" fillId="16" borderId="94" xfId="0" applyFont="1" applyFill="1" applyBorder="1" applyAlignment="1">
      <alignment horizontal="center" vertical="center" wrapText="1"/>
    </xf>
    <xf numFmtId="0" fontId="29" fillId="16" borderId="23" xfId="0" applyFont="1" applyFill="1" applyBorder="1" applyAlignment="1">
      <alignment horizontal="center" vertical="center"/>
    </xf>
    <xf numFmtId="0" fontId="29" fillId="16" borderId="59" xfId="0" applyFont="1" applyFill="1" applyBorder="1" applyAlignment="1">
      <alignment horizontal="center" vertical="center"/>
    </xf>
    <xf numFmtId="0" fontId="8" fillId="16" borderId="54" xfId="0" applyFont="1" applyFill="1" applyBorder="1" applyAlignment="1">
      <alignment horizontal="center" vertical="center"/>
    </xf>
    <xf numFmtId="0" fontId="8" fillId="16" borderId="23" xfId="0" applyFont="1" applyFill="1" applyBorder="1" applyAlignment="1">
      <alignment horizontal="center" vertical="center"/>
    </xf>
    <xf numFmtId="0" fontId="29" fillId="16" borderId="23" xfId="0" applyFont="1" applyFill="1" applyBorder="1" applyAlignment="1">
      <alignment horizontal="center"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8" fillId="16" borderId="59" xfId="0" applyFont="1" applyFill="1" applyBorder="1" applyAlignment="1">
      <alignment horizontal="center" vertical="center" wrapText="1"/>
    </xf>
    <xf numFmtId="0" fontId="8" fillId="16" borderId="59" xfId="0" applyFont="1" applyFill="1" applyBorder="1" applyAlignment="1">
      <alignment horizontal="center" vertical="center"/>
    </xf>
    <xf numFmtId="0" fontId="8" fillId="16" borderId="53" xfId="0" applyFont="1" applyFill="1" applyBorder="1" applyAlignment="1">
      <alignment horizontal="center" vertical="center"/>
    </xf>
    <xf numFmtId="0" fontId="8" fillId="16" borderId="53" xfId="0" applyFont="1" applyFill="1" applyBorder="1" applyAlignment="1">
      <alignment horizontal="center" vertical="center" wrapText="1"/>
    </xf>
    <xf numFmtId="0" fontId="8" fillId="16" borderId="54" xfId="0" applyFont="1" applyFill="1" applyBorder="1" applyAlignment="1">
      <alignment horizontal="center" vertical="center" wrapText="1"/>
    </xf>
    <xf numFmtId="0" fontId="18" fillId="16" borderId="106" xfId="0" applyFont="1" applyFill="1" applyBorder="1" applyAlignment="1">
      <alignment horizontal="center" vertical="center" wrapText="1"/>
    </xf>
    <xf numFmtId="0" fontId="18" fillId="16" borderId="80" xfId="0" applyFont="1" applyFill="1" applyBorder="1" applyAlignment="1">
      <alignment horizontal="center" vertical="center" wrapText="1"/>
    </xf>
    <xf numFmtId="0" fontId="18" fillId="16" borderId="81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/>
    </xf>
    <xf numFmtId="0" fontId="8" fillId="16" borderId="56" xfId="0" applyFont="1" applyFill="1" applyBorder="1" applyAlignment="1">
      <alignment horizontal="center" vertical="center" wrapText="1"/>
    </xf>
    <xf numFmtId="0" fontId="18" fillId="16" borderId="5" xfId="0" applyFont="1" applyFill="1" applyBorder="1" applyAlignment="1">
      <alignment horizontal="center" vertical="center" wrapText="1"/>
    </xf>
    <xf numFmtId="0" fontId="18" fillId="16" borderId="0" xfId="0" applyFont="1" applyFill="1" applyAlignment="1">
      <alignment horizontal="center" vertical="center" wrapText="1"/>
    </xf>
    <xf numFmtId="0" fontId="18" fillId="16" borderId="11" xfId="0" applyFont="1" applyFill="1" applyBorder="1" applyAlignment="1">
      <alignment horizontal="center" vertical="center" wrapText="1"/>
    </xf>
    <xf numFmtId="0" fontId="18" fillId="16" borderId="112" xfId="0" applyFont="1" applyFill="1" applyBorder="1" applyAlignment="1">
      <alignment horizontal="center" vertical="center" wrapText="1"/>
    </xf>
    <xf numFmtId="0" fontId="18" fillId="16" borderId="61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0" fontId="8" fillId="16" borderId="79" xfId="0" applyFont="1" applyFill="1" applyBorder="1" applyAlignment="1">
      <alignment horizontal="center" vertical="center"/>
    </xf>
    <xf numFmtId="0" fontId="8" fillId="16" borderId="80" xfId="0" applyFont="1" applyFill="1" applyBorder="1" applyAlignment="1">
      <alignment horizontal="center" vertical="center"/>
    </xf>
    <xf numFmtId="0" fontId="8" fillId="16" borderId="106" xfId="0" applyFont="1" applyFill="1" applyBorder="1" applyAlignment="1">
      <alignment horizontal="center" vertical="center" wrapText="1"/>
    </xf>
    <xf numFmtId="0" fontId="8" fillId="16" borderId="80" xfId="0" applyFont="1" applyFill="1" applyBorder="1" applyAlignment="1">
      <alignment horizontal="center" vertical="center" wrapText="1"/>
    </xf>
    <xf numFmtId="0" fontId="8" fillId="16" borderId="81" xfId="0" applyFont="1" applyFill="1" applyBorder="1" applyAlignment="1">
      <alignment horizontal="center" vertical="center" wrapText="1"/>
    </xf>
    <xf numFmtId="0" fontId="8" fillId="16" borderId="81" xfId="0" applyFont="1" applyFill="1" applyBorder="1" applyAlignment="1">
      <alignment horizontal="center" vertical="center"/>
    </xf>
    <xf numFmtId="0" fontId="8" fillId="16" borderId="90" xfId="0" applyFont="1" applyFill="1" applyBorder="1" applyAlignment="1">
      <alignment horizontal="center" vertical="center" wrapText="1"/>
    </xf>
    <xf numFmtId="0" fontId="8" fillId="16" borderId="91" xfId="0" applyFont="1" applyFill="1" applyBorder="1" applyAlignment="1">
      <alignment horizontal="center" vertical="center" wrapText="1"/>
    </xf>
    <xf numFmtId="0" fontId="8" fillId="16" borderId="92" xfId="0" applyFont="1" applyFill="1" applyBorder="1" applyAlignment="1">
      <alignment horizontal="center" vertical="center" wrapText="1"/>
    </xf>
    <xf numFmtId="0" fontId="8" fillId="16" borderId="97" xfId="0" applyFont="1" applyFill="1" applyBorder="1" applyAlignment="1">
      <alignment horizontal="center" vertical="center" wrapText="1"/>
    </xf>
    <xf numFmtId="0" fontId="8" fillId="16" borderId="98" xfId="0" applyFont="1" applyFill="1" applyBorder="1" applyAlignment="1">
      <alignment horizontal="center" vertical="center" wrapText="1"/>
    </xf>
    <xf numFmtId="0" fontId="8" fillId="16" borderId="99" xfId="0" applyFont="1" applyFill="1" applyBorder="1" applyAlignment="1">
      <alignment horizontal="center" vertical="center"/>
    </xf>
    <xf numFmtId="0" fontId="29" fillId="16" borderId="25" xfId="0" applyFont="1" applyFill="1" applyBorder="1" applyAlignment="1">
      <alignment horizontal="center" vertical="center"/>
    </xf>
    <xf numFmtId="0" fontId="34" fillId="16" borderId="25" xfId="0" applyFont="1" applyFill="1" applyBorder="1" applyAlignment="1">
      <alignment horizontal="center" vertical="center"/>
    </xf>
    <xf numFmtId="0" fontId="8" fillId="16" borderId="60" xfId="0" applyFont="1" applyFill="1" applyBorder="1" applyAlignment="1">
      <alignment horizontal="center" vertical="center"/>
    </xf>
    <xf numFmtId="0" fontId="8" fillId="16" borderId="58" xfId="0" applyFont="1" applyFill="1" applyBorder="1" applyAlignment="1">
      <alignment horizontal="center" vertical="center"/>
    </xf>
    <xf numFmtId="0" fontId="8" fillId="16" borderId="55" xfId="0" applyFont="1" applyFill="1" applyBorder="1" applyAlignment="1">
      <alignment horizontal="center" vertical="center"/>
    </xf>
    <xf numFmtId="0" fontId="8" fillId="16" borderId="57" xfId="0" applyFont="1" applyFill="1" applyBorder="1" applyAlignment="1">
      <alignment horizontal="center" vertical="center" wrapText="1"/>
    </xf>
    <xf numFmtId="0" fontId="8" fillId="16" borderId="58" xfId="0" applyFont="1" applyFill="1" applyBorder="1" applyAlignment="1">
      <alignment horizontal="center" vertical="center" wrapText="1"/>
    </xf>
    <xf numFmtId="0" fontId="8" fillId="16" borderId="55" xfId="0" applyFont="1" applyFill="1" applyBorder="1" applyAlignment="1">
      <alignment horizontal="center" vertical="center" wrapText="1"/>
    </xf>
    <xf numFmtId="0" fontId="8" fillId="16" borderId="60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0" fontId="29" fillId="16" borderId="94" xfId="0" applyFont="1" applyFill="1" applyBorder="1" applyAlignment="1">
      <alignment horizontal="center" vertical="center"/>
    </xf>
    <xf numFmtId="0" fontId="8" fillId="16" borderId="96" xfId="0" applyFont="1" applyFill="1" applyBorder="1" applyAlignment="1">
      <alignment horizontal="center" vertical="center" wrapText="1"/>
    </xf>
    <xf numFmtId="0" fontId="8" fillId="16" borderId="149" xfId="0" applyFont="1" applyFill="1" applyBorder="1" applyAlignment="1">
      <alignment horizontal="center" vertical="center" wrapText="1"/>
    </xf>
    <xf numFmtId="0" fontId="29" fillId="16" borderId="85" xfId="0" applyFont="1" applyFill="1" applyBorder="1" applyAlignment="1">
      <alignment horizontal="center" vertical="center"/>
    </xf>
    <xf numFmtId="0" fontId="29" fillId="16" borderId="79" xfId="0" applyFont="1" applyFill="1" applyBorder="1" applyAlignment="1">
      <alignment horizontal="center" vertical="center"/>
    </xf>
    <xf numFmtId="0" fontId="34" fillId="16" borderId="81" xfId="0" applyFont="1" applyFill="1" applyBorder="1" applyAlignment="1">
      <alignment horizontal="center" vertical="center" wrapText="1"/>
    </xf>
    <xf numFmtId="0" fontId="34" fillId="16" borderId="85" xfId="0" applyFont="1" applyFill="1" applyBorder="1" applyAlignment="1">
      <alignment horizontal="center" vertical="center" wrapText="1"/>
    </xf>
    <xf numFmtId="0" fontId="8" fillId="16" borderId="85" xfId="0" applyFont="1" applyFill="1" applyBorder="1" applyAlignment="1">
      <alignment horizontal="center" vertical="center"/>
    </xf>
    <xf numFmtId="0" fontId="8" fillId="16" borderId="85" xfId="0" applyFont="1" applyFill="1" applyBorder="1" applyAlignment="1">
      <alignment horizontal="center" vertical="center" wrapText="1"/>
    </xf>
    <xf numFmtId="0" fontId="29" fillId="16" borderId="60" xfId="0" applyFont="1" applyFill="1" applyBorder="1" applyAlignment="1">
      <alignment horizontal="center" vertical="center"/>
    </xf>
    <xf numFmtId="0" fontId="34" fillId="16" borderId="55" xfId="0" applyFont="1" applyFill="1" applyBorder="1" applyAlignment="1">
      <alignment horizontal="center" vertical="center" wrapText="1"/>
    </xf>
    <xf numFmtId="0" fontId="34" fillId="16" borderId="25" xfId="0" applyFont="1" applyFill="1" applyBorder="1" applyAlignment="1">
      <alignment horizontal="center" vertical="center" wrapText="1"/>
    </xf>
    <xf numFmtId="0" fontId="8" fillId="16" borderId="25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28" fillId="16" borderId="11" xfId="0" applyFont="1" applyFill="1" applyBorder="1" applyAlignment="1">
      <alignment horizontal="center" vertical="center" wrapText="1"/>
    </xf>
    <xf numFmtId="0" fontId="29" fillId="16" borderId="25" xfId="0" applyFont="1" applyFill="1" applyBorder="1" applyAlignment="1">
      <alignment horizontal="center" vertical="center" wrapText="1"/>
    </xf>
    <xf numFmtId="0" fontId="8" fillId="16" borderId="103" xfId="0" applyFont="1" applyFill="1" applyBorder="1" applyAlignment="1">
      <alignment horizontal="center" vertical="center"/>
    </xf>
    <xf numFmtId="0" fontId="8" fillId="16" borderId="88" xfId="0" applyFont="1" applyFill="1" applyBorder="1" applyAlignment="1">
      <alignment horizontal="center" vertical="center"/>
    </xf>
    <xf numFmtId="0" fontId="8" fillId="16" borderId="199" xfId="0" applyFont="1" applyFill="1" applyBorder="1" applyAlignment="1">
      <alignment horizontal="center" vertical="center"/>
    </xf>
    <xf numFmtId="0" fontId="8" fillId="16" borderId="87" xfId="0" applyFont="1" applyFill="1" applyBorder="1" applyAlignment="1">
      <alignment horizontal="center" vertical="center" wrapText="1"/>
    </xf>
    <xf numFmtId="0" fontId="8" fillId="16" borderId="88" xfId="0" applyFont="1" applyFill="1" applyBorder="1" applyAlignment="1">
      <alignment horizontal="center" vertical="center" wrapText="1"/>
    </xf>
    <xf numFmtId="0" fontId="8" fillId="16" borderId="89" xfId="0" applyFont="1" applyFill="1" applyBorder="1" applyAlignment="1">
      <alignment horizontal="center" vertical="center" wrapText="1"/>
    </xf>
    <xf numFmtId="0" fontId="29" fillId="16" borderId="200" xfId="0" applyFont="1" applyFill="1" applyBorder="1" applyAlignment="1">
      <alignment horizontal="center" vertical="center"/>
    </xf>
    <xf numFmtId="0" fontId="29" fillId="16" borderId="65" xfId="0" applyFont="1" applyFill="1" applyBorder="1" applyAlignment="1">
      <alignment horizontal="center" vertical="center" wrapText="1"/>
    </xf>
    <xf numFmtId="0" fontId="29" fillId="16" borderId="149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0" xfId="0" applyFont="1" applyFill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 wrapText="1"/>
    </xf>
    <xf numFmtId="0" fontId="8" fillId="16" borderId="0" xfId="0" applyFont="1" applyFill="1" applyAlignment="1">
      <alignment horizontal="center" vertical="center"/>
    </xf>
    <xf numFmtId="0" fontId="8" fillId="16" borderId="11" xfId="0" applyFont="1" applyFill="1" applyBorder="1" applyAlignment="1">
      <alignment horizontal="center" vertical="center"/>
    </xf>
    <xf numFmtId="0" fontId="8" fillId="16" borderId="2" xfId="0" applyFont="1" applyFill="1" applyBorder="1" applyAlignment="1">
      <alignment horizontal="center" vertical="center"/>
    </xf>
    <xf numFmtId="0" fontId="8" fillId="16" borderId="90" xfId="0" applyFont="1" applyFill="1" applyBorder="1" applyAlignment="1">
      <alignment horizontal="center" vertical="center"/>
    </xf>
    <xf numFmtId="0" fontId="8" fillId="16" borderId="91" xfId="0" applyFont="1" applyFill="1" applyBorder="1" applyAlignment="1">
      <alignment horizontal="center" vertical="center"/>
    </xf>
    <xf numFmtId="0" fontId="8" fillId="16" borderId="92" xfId="0" applyFont="1" applyFill="1" applyBorder="1" applyAlignment="1">
      <alignment horizontal="center" vertical="center"/>
    </xf>
    <xf numFmtId="0" fontId="28" fillId="16" borderId="121" xfId="0" applyFont="1" applyFill="1" applyBorder="1" applyAlignment="1">
      <alignment horizontal="center" vertical="center" wrapText="1"/>
    </xf>
    <xf numFmtId="0" fontId="29" fillId="16" borderId="207" xfId="0" applyFont="1" applyFill="1" applyBorder="1" applyAlignment="1">
      <alignment horizontal="center" vertical="center" wrapText="1"/>
    </xf>
    <xf numFmtId="0" fontId="29" fillId="16" borderId="208" xfId="0" applyFont="1" applyFill="1" applyBorder="1" applyAlignment="1">
      <alignment horizontal="center" vertical="center" wrapText="1"/>
    </xf>
    <xf numFmtId="0" fontId="29" fillId="16" borderId="209" xfId="0" applyFont="1" applyFill="1" applyBorder="1" applyAlignment="1">
      <alignment horizontal="center" vertical="center" wrapText="1"/>
    </xf>
    <xf numFmtId="0" fontId="29" fillId="16" borderId="6" xfId="0" applyFont="1" applyFill="1" applyBorder="1" applyAlignment="1">
      <alignment horizontal="center" vertical="center" wrapText="1"/>
    </xf>
    <xf numFmtId="0" fontId="28" fillId="16" borderId="5" xfId="0" applyFont="1" applyFill="1" applyBorder="1" applyAlignment="1">
      <alignment horizontal="center" vertical="center" wrapText="1"/>
    </xf>
    <xf numFmtId="0" fontId="28" fillId="16" borderId="112" xfId="0" applyFont="1" applyFill="1" applyBorder="1" applyAlignment="1">
      <alignment horizontal="center" vertical="center" wrapText="1"/>
    </xf>
    <xf numFmtId="0" fontId="28" fillId="16" borderId="61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horizontal="center" vertical="center" wrapText="1"/>
    </xf>
    <xf numFmtId="0" fontId="29" fillId="16" borderId="205" xfId="0" applyFont="1" applyFill="1" applyBorder="1" applyAlignment="1">
      <alignment horizontal="center" vertical="center" wrapText="1"/>
    </xf>
    <xf numFmtId="0" fontId="29" fillId="16" borderId="206" xfId="0" applyFont="1" applyFill="1" applyBorder="1" applyAlignment="1">
      <alignment horizontal="center" vertical="center" wrapText="1"/>
    </xf>
    <xf numFmtId="0" fontId="21" fillId="0" borderId="77" xfId="0" applyFont="1" applyBorder="1" applyAlignment="1">
      <alignment horizontal="center"/>
    </xf>
    <xf numFmtId="0" fontId="21" fillId="0" borderId="64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5" borderId="12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11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7" borderId="110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11" xfId="0" applyFont="1" applyFill="1" applyBorder="1" applyAlignment="1">
      <alignment horizontal="center" vertical="center" wrapText="1"/>
    </xf>
    <xf numFmtId="0" fontId="8" fillId="7" borderId="129" xfId="0" applyFont="1" applyFill="1" applyBorder="1" applyAlignment="1">
      <alignment horizontal="center" vertical="center" wrapText="1"/>
    </xf>
    <xf numFmtId="0" fontId="8" fillId="7" borderId="40" xfId="0" applyFont="1" applyFill="1" applyBorder="1" applyAlignment="1">
      <alignment horizontal="center" vertical="center" wrapText="1"/>
    </xf>
    <xf numFmtId="1" fontId="14" fillId="16" borderId="125" xfId="0" applyNumberFormat="1" applyFont="1" applyFill="1" applyBorder="1" applyAlignment="1">
      <alignment horizontal="center" vertical="center"/>
    </xf>
    <xf numFmtId="1" fontId="14" fillId="16" borderId="126" xfId="0" applyNumberFormat="1" applyFont="1" applyFill="1" applyBorder="1" applyAlignment="1">
      <alignment horizontal="center" vertical="center"/>
    </xf>
    <xf numFmtId="1" fontId="14" fillId="16" borderId="127" xfId="0" applyNumberFormat="1" applyFont="1" applyFill="1" applyBorder="1" applyAlignment="1">
      <alignment horizontal="center" vertical="center"/>
    </xf>
    <xf numFmtId="0" fontId="7" fillId="15" borderId="71" xfId="0" applyFont="1" applyFill="1" applyBorder="1" applyAlignment="1">
      <alignment horizontal="center"/>
    </xf>
    <xf numFmtId="0" fontId="7" fillId="15" borderId="39" xfId="0" applyFont="1" applyFill="1" applyBorder="1" applyAlignment="1">
      <alignment horizontal="center"/>
    </xf>
    <xf numFmtId="0" fontId="7" fillId="15" borderId="16" xfId="0" applyFont="1" applyFill="1" applyBorder="1" applyAlignment="1">
      <alignment horizontal="center"/>
    </xf>
    <xf numFmtId="0" fontId="10" fillId="8" borderId="65" xfId="0" applyFont="1" applyFill="1" applyBorder="1" applyAlignment="1">
      <alignment horizontal="center" vertical="center" textRotation="90" wrapText="1"/>
    </xf>
    <xf numFmtId="0" fontId="13" fillId="8" borderId="66" xfId="0" applyFont="1" applyFill="1" applyBorder="1" applyAlignment="1">
      <alignment horizontal="center" vertical="center"/>
    </xf>
    <xf numFmtId="0" fontId="13" fillId="8" borderId="67" xfId="0" applyFont="1" applyFill="1" applyBorder="1" applyAlignment="1">
      <alignment horizontal="center" vertical="center"/>
    </xf>
    <xf numFmtId="0" fontId="13" fillId="8" borderId="68" xfId="0" applyFont="1" applyFill="1" applyBorder="1" applyAlignment="1">
      <alignment horizontal="center" vertical="center"/>
    </xf>
    <xf numFmtId="0" fontId="17" fillId="19" borderId="69" xfId="0" applyFont="1" applyFill="1" applyBorder="1" applyAlignment="1">
      <alignment horizontal="center" vertical="center"/>
    </xf>
    <xf numFmtId="0" fontId="17" fillId="19" borderId="67" xfId="0" applyFont="1" applyFill="1" applyBorder="1" applyAlignment="1">
      <alignment horizontal="center" vertical="center"/>
    </xf>
    <xf numFmtId="0" fontId="17" fillId="19" borderId="68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3" borderId="69" xfId="0" applyFont="1" applyFill="1" applyBorder="1" applyAlignment="1">
      <alignment horizontal="center" vertical="center"/>
    </xf>
    <xf numFmtId="0" fontId="17" fillId="3" borderId="67" xfId="0" applyFont="1" applyFill="1" applyBorder="1" applyAlignment="1">
      <alignment horizontal="center" vertical="center"/>
    </xf>
    <xf numFmtId="0" fontId="17" fillId="3" borderId="68" xfId="0" applyFont="1" applyFill="1" applyBorder="1" applyAlignment="1">
      <alignment horizontal="center" vertical="center"/>
    </xf>
    <xf numFmtId="0" fontId="0" fillId="0" borderId="107" xfId="0" applyBorder="1" applyAlignment="1">
      <alignment horizontal="center"/>
    </xf>
    <xf numFmtId="0" fontId="0" fillId="0" borderId="108" xfId="0" applyBorder="1" applyAlignment="1">
      <alignment horizontal="center"/>
    </xf>
    <xf numFmtId="0" fontId="8" fillId="0" borderId="3" xfId="0" applyFont="1" applyBorder="1" applyAlignment="1">
      <alignment horizontal="center" textRotation="90" wrapText="1"/>
    </xf>
    <xf numFmtId="0" fontId="8" fillId="0" borderId="41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8" fillId="0" borderId="11" xfId="0" applyFont="1" applyBorder="1" applyAlignment="1">
      <alignment horizontal="center" textRotation="90" wrapText="1"/>
    </xf>
    <xf numFmtId="0" fontId="13" fillId="8" borderId="46" xfId="0" applyFont="1" applyFill="1" applyBorder="1" applyAlignment="1">
      <alignment horizontal="center" vertical="center" textRotation="90"/>
    </xf>
    <xf numFmtId="0" fontId="13" fillId="8" borderId="41" xfId="0" applyFont="1" applyFill="1" applyBorder="1" applyAlignment="1">
      <alignment horizontal="center" vertical="center" textRotation="90"/>
    </xf>
    <xf numFmtId="0" fontId="13" fillId="8" borderId="2" xfId="0" applyFont="1" applyFill="1" applyBorder="1" applyAlignment="1">
      <alignment horizontal="center" vertical="center" textRotation="90"/>
    </xf>
    <xf numFmtId="0" fontId="13" fillId="8" borderId="11" xfId="0" applyFont="1" applyFill="1" applyBorder="1" applyAlignment="1">
      <alignment horizontal="center" vertical="center" textRotation="90"/>
    </xf>
    <xf numFmtId="0" fontId="24" fillId="0" borderId="79" xfId="0" applyFont="1" applyBorder="1" applyAlignment="1">
      <alignment horizontal="center" vertical="center" textRotation="90"/>
    </xf>
    <xf numFmtId="0" fontId="24" fillId="0" borderId="80" xfId="0" applyFont="1" applyBorder="1" applyAlignment="1">
      <alignment horizontal="center" vertical="center" textRotation="90"/>
    </xf>
    <xf numFmtId="0" fontId="24" fillId="0" borderId="81" xfId="0" applyFont="1" applyBorder="1" applyAlignment="1">
      <alignment horizontal="center" vertical="center" textRotation="90"/>
    </xf>
    <xf numFmtId="0" fontId="17" fillId="4" borderId="73" xfId="0" applyFont="1" applyFill="1" applyBorder="1" applyAlignment="1">
      <alignment horizontal="center" vertical="center"/>
    </xf>
    <xf numFmtId="0" fontId="17" fillId="4" borderId="75" xfId="0" applyFont="1" applyFill="1" applyBorder="1" applyAlignment="1">
      <alignment horizontal="center" vertical="center"/>
    </xf>
    <xf numFmtId="0" fontId="17" fillId="4" borderId="76" xfId="0" applyFont="1" applyFill="1" applyBorder="1" applyAlignment="1">
      <alignment horizontal="center" vertical="center"/>
    </xf>
    <xf numFmtId="0" fontId="17" fillId="3" borderId="73" xfId="0" applyFont="1" applyFill="1" applyBorder="1" applyAlignment="1">
      <alignment horizontal="center" vertical="center"/>
    </xf>
    <xf numFmtId="0" fontId="17" fillId="3" borderId="75" xfId="0" applyFont="1" applyFill="1" applyBorder="1" applyAlignment="1">
      <alignment horizontal="center" vertical="center"/>
    </xf>
    <xf numFmtId="0" fontId="17" fillId="3" borderId="74" xfId="0" applyFont="1" applyFill="1" applyBorder="1" applyAlignment="1">
      <alignment horizontal="center" vertical="center"/>
    </xf>
    <xf numFmtId="0" fontId="8" fillId="5" borderId="110" xfId="0" applyFont="1" applyFill="1" applyBorder="1" applyAlignment="1">
      <alignment horizontal="center" vertical="center" wrapText="1"/>
    </xf>
    <xf numFmtId="0" fontId="8" fillId="16" borderId="133" xfId="0" applyFont="1" applyFill="1" applyBorder="1" applyAlignment="1">
      <alignment horizontal="center" vertical="center" wrapText="1"/>
    </xf>
    <xf numFmtId="0" fontId="8" fillId="16" borderId="108" xfId="0" applyFont="1" applyFill="1" applyBorder="1" applyAlignment="1">
      <alignment horizontal="center" vertical="center" wrapText="1"/>
    </xf>
    <xf numFmtId="0" fontId="8" fillId="16" borderId="57" xfId="0" applyFont="1" applyFill="1" applyBorder="1" applyAlignment="1">
      <alignment horizontal="center" vertical="center"/>
    </xf>
    <xf numFmtId="0" fontId="13" fillId="8" borderId="73" xfId="0" applyFont="1" applyFill="1" applyBorder="1" applyAlignment="1">
      <alignment horizontal="center" vertical="center"/>
    </xf>
    <xf numFmtId="0" fontId="13" fillId="8" borderId="74" xfId="0" applyFont="1" applyFill="1" applyBorder="1" applyAlignment="1">
      <alignment horizontal="center" vertical="center"/>
    </xf>
    <xf numFmtId="0" fontId="13" fillId="8" borderId="75" xfId="0" applyFont="1" applyFill="1" applyBorder="1" applyAlignment="1">
      <alignment horizontal="center" vertical="center"/>
    </xf>
    <xf numFmtId="0" fontId="17" fillId="19" borderId="73" xfId="0" applyFont="1" applyFill="1" applyBorder="1" applyAlignment="1">
      <alignment horizontal="center" vertical="center"/>
    </xf>
    <xf numFmtId="0" fontId="17" fillId="19" borderId="75" xfId="0" applyFont="1" applyFill="1" applyBorder="1" applyAlignment="1">
      <alignment horizontal="center" vertical="center"/>
    </xf>
    <xf numFmtId="0" fontId="17" fillId="19" borderId="74" xfId="0" applyFont="1" applyFill="1" applyBorder="1" applyAlignment="1">
      <alignment horizontal="center" vertical="center"/>
    </xf>
    <xf numFmtId="14" fontId="8" fillId="0" borderId="66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17" fillId="2" borderId="73" xfId="0" applyFont="1" applyFill="1" applyBorder="1" applyAlignment="1">
      <alignment horizontal="center" vertical="center"/>
    </xf>
    <xf numFmtId="0" fontId="17" fillId="2" borderId="75" xfId="0" applyFont="1" applyFill="1" applyBorder="1" applyAlignment="1">
      <alignment horizontal="center" vertical="center"/>
    </xf>
    <xf numFmtId="0" fontId="17" fillId="2" borderId="74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textRotation="90"/>
    </xf>
    <xf numFmtId="0" fontId="12" fillId="4" borderId="41" xfId="0" applyFont="1" applyFill="1" applyBorder="1" applyAlignment="1">
      <alignment horizontal="center" vertical="center" textRotation="90"/>
    </xf>
    <xf numFmtId="0" fontId="12" fillId="4" borderId="2" xfId="0" applyFont="1" applyFill="1" applyBorder="1" applyAlignment="1">
      <alignment horizontal="center" vertical="center" textRotation="90"/>
    </xf>
    <xf numFmtId="0" fontId="12" fillId="4" borderId="11" xfId="0" applyFont="1" applyFill="1" applyBorder="1" applyAlignment="1">
      <alignment horizontal="center" vertical="center" textRotation="90"/>
    </xf>
    <xf numFmtId="0" fontId="17" fillId="4" borderId="7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7" fillId="16" borderId="165" xfId="0" applyFont="1" applyFill="1" applyBorder="1" applyAlignment="1">
      <alignment horizontal="center" vertical="center" textRotation="90"/>
    </xf>
    <xf numFmtId="0" fontId="7" fillId="16" borderId="5" xfId="0" applyFont="1" applyFill="1" applyBorder="1" applyAlignment="1">
      <alignment horizontal="center" vertical="center" textRotation="90"/>
    </xf>
    <xf numFmtId="0" fontId="18" fillId="16" borderId="5" xfId="0" applyFont="1" applyFill="1" applyBorder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8" fillId="16" borderId="19" xfId="0" applyFont="1" applyFill="1" applyBorder="1" applyAlignment="1">
      <alignment horizontal="center" vertical="center"/>
    </xf>
    <xf numFmtId="0" fontId="8" fillId="16" borderId="104" xfId="0" applyFont="1" applyFill="1" applyBorder="1" applyAlignment="1">
      <alignment horizontal="center" vertical="center" wrapText="1"/>
    </xf>
    <xf numFmtId="0" fontId="8" fillId="16" borderId="104" xfId="0" applyFont="1" applyFill="1" applyBorder="1" applyAlignment="1">
      <alignment horizontal="center" vertical="center"/>
    </xf>
    <xf numFmtId="0" fontId="29" fillId="16" borderId="60" xfId="0" applyFont="1" applyFill="1" applyBorder="1" applyAlignment="1">
      <alignment horizontal="center" vertical="center" wrapText="1"/>
    </xf>
    <xf numFmtId="0" fontId="8" fillId="16" borderId="86" xfId="0" applyFont="1" applyFill="1" applyBorder="1" applyAlignment="1">
      <alignment horizontal="center" vertical="center" wrapText="1"/>
    </xf>
    <xf numFmtId="0" fontId="8" fillId="16" borderId="87" xfId="0" applyFont="1" applyFill="1" applyBorder="1" applyAlignment="1">
      <alignment horizontal="center" vertical="center"/>
    </xf>
    <xf numFmtId="0" fontId="8" fillId="16" borderId="101" xfId="0" applyFont="1" applyFill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16" borderId="103" xfId="0" applyFont="1" applyFill="1" applyBorder="1" applyAlignment="1">
      <alignment horizontal="center" vertical="center" wrapText="1"/>
    </xf>
    <xf numFmtId="0" fontId="8" fillId="16" borderId="89" xfId="0" applyFont="1" applyFill="1" applyBorder="1" applyAlignment="1">
      <alignment horizontal="center" vertical="center"/>
    </xf>
    <xf numFmtId="0" fontId="8" fillId="16" borderId="101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/>
    </xf>
    <xf numFmtId="0" fontId="8" fillId="16" borderId="105" xfId="0" applyFont="1" applyFill="1" applyBorder="1" applyAlignment="1">
      <alignment horizontal="center" vertical="center" wrapText="1"/>
    </xf>
    <xf numFmtId="0" fontId="8" fillId="16" borderId="83" xfId="0" applyFont="1" applyFill="1" applyBorder="1" applyAlignment="1">
      <alignment horizontal="center" vertical="center" wrapText="1"/>
    </xf>
    <xf numFmtId="0" fontId="8" fillId="16" borderId="84" xfId="0" applyFont="1" applyFill="1" applyBorder="1" applyAlignment="1">
      <alignment horizontal="center" vertical="center" wrapText="1"/>
    </xf>
    <xf numFmtId="0" fontId="8" fillId="16" borderId="82" xfId="0" applyFont="1" applyFill="1" applyBorder="1" applyAlignment="1">
      <alignment horizontal="center" vertical="center" wrapText="1"/>
    </xf>
    <xf numFmtId="0" fontId="8" fillId="16" borderId="82" xfId="0" applyFont="1" applyFill="1" applyBorder="1" applyAlignment="1">
      <alignment horizontal="center" vertical="center"/>
    </xf>
    <xf numFmtId="0" fontId="8" fillId="16" borderId="83" xfId="0" applyFont="1" applyFill="1" applyBorder="1" applyAlignment="1">
      <alignment horizontal="center" vertical="center"/>
    </xf>
    <xf numFmtId="0" fontId="8" fillId="16" borderId="114" xfId="0" applyFont="1" applyFill="1" applyBorder="1" applyAlignment="1">
      <alignment horizontal="center" vertical="center"/>
    </xf>
    <xf numFmtId="0" fontId="8" fillId="16" borderId="114" xfId="0" applyFont="1" applyFill="1" applyBorder="1" applyAlignment="1">
      <alignment horizontal="center" vertical="center" wrapText="1"/>
    </xf>
    <xf numFmtId="0" fontId="8" fillId="16" borderId="79" xfId="0" applyFont="1" applyFill="1" applyBorder="1" applyAlignment="1">
      <alignment horizontal="center" vertical="center" wrapText="1"/>
    </xf>
    <xf numFmtId="0" fontId="8" fillId="16" borderId="134" xfId="0" applyFont="1" applyFill="1" applyBorder="1" applyAlignment="1">
      <alignment horizontal="center" vertical="center" wrapText="1"/>
    </xf>
    <xf numFmtId="0" fontId="8" fillId="16" borderId="102" xfId="0" applyFont="1" applyFill="1" applyBorder="1" applyAlignment="1">
      <alignment horizontal="center" vertical="center" wrapText="1"/>
    </xf>
    <xf numFmtId="0" fontId="8" fillId="16" borderId="168" xfId="0" applyFont="1" applyFill="1" applyBorder="1" applyAlignment="1">
      <alignment horizontal="center" vertical="center"/>
    </xf>
    <xf numFmtId="0" fontId="8" fillId="16" borderId="169" xfId="0" applyFont="1" applyFill="1" applyBorder="1" applyAlignment="1">
      <alignment horizontal="center" vertical="center"/>
    </xf>
    <xf numFmtId="0" fontId="8" fillId="16" borderId="170" xfId="0" applyFont="1" applyFill="1" applyBorder="1" applyAlignment="1">
      <alignment horizontal="center" vertical="center"/>
    </xf>
    <xf numFmtId="0" fontId="8" fillId="16" borderId="171" xfId="0" applyFont="1" applyFill="1" applyBorder="1" applyAlignment="1">
      <alignment horizontal="center" vertical="center" wrapText="1"/>
    </xf>
    <xf numFmtId="0" fontId="8" fillId="16" borderId="169" xfId="0" applyFont="1" applyFill="1" applyBorder="1" applyAlignment="1">
      <alignment horizontal="center" vertical="center" wrapText="1"/>
    </xf>
    <xf numFmtId="0" fontId="8" fillId="16" borderId="172" xfId="0" applyFont="1" applyFill="1" applyBorder="1" applyAlignment="1">
      <alignment horizontal="center" vertical="center" wrapText="1"/>
    </xf>
    <xf numFmtId="0" fontId="8" fillId="16" borderId="168" xfId="0" applyFont="1" applyFill="1" applyBorder="1" applyAlignment="1">
      <alignment horizontal="center" vertical="center" wrapText="1"/>
    </xf>
    <xf numFmtId="0" fontId="8" fillId="16" borderId="170" xfId="0" applyFont="1" applyFill="1" applyBorder="1" applyAlignment="1">
      <alignment horizontal="center" vertical="center" wrapText="1"/>
    </xf>
    <xf numFmtId="1" fontId="15" fillId="16" borderId="125" xfId="0" applyNumberFormat="1" applyFont="1" applyFill="1" applyBorder="1" applyAlignment="1">
      <alignment horizontal="center" vertical="center"/>
    </xf>
    <xf numFmtId="1" fontId="15" fillId="16" borderId="126" xfId="0" applyNumberFormat="1" applyFont="1" applyFill="1" applyBorder="1" applyAlignment="1">
      <alignment horizontal="center" vertical="center"/>
    </xf>
    <xf numFmtId="1" fontId="15" fillId="16" borderId="127" xfId="0" applyNumberFormat="1" applyFont="1" applyFill="1" applyBorder="1" applyAlignment="1">
      <alignment horizontal="center" vertical="center"/>
    </xf>
    <xf numFmtId="0" fontId="8" fillId="16" borderId="137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18" fillId="16" borderId="198" xfId="0" applyFont="1" applyFill="1" applyBorder="1" applyAlignment="1">
      <alignment horizontal="center" vertical="center"/>
    </xf>
    <xf numFmtId="0" fontId="18" fillId="16" borderId="166" xfId="0" applyFont="1" applyFill="1" applyBorder="1" applyAlignment="1">
      <alignment horizontal="center" vertical="center"/>
    </xf>
    <xf numFmtId="0" fontId="18" fillId="16" borderId="167" xfId="0" applyFont="1" applyFill="1" applyBorder="1" applyAlignment="1">
      <alignment horizontal="center" vertical="center"/>
    </xf>
    <xf numFmtId="0" fontId="18" fillId="16" borderId="2" xfId="0" applyFont="1" applyFill="1" applyBorder="1" applyAlignment="1">
      <alignment horizontal="center" vertical="center"/>
    </xf>
    <xf numFmtId="0" fontId="18" fillId="16" borderId="11" xfId="0" applyFont="1" applyFill="1" applyBorder="1" applyAlignment="1">
      <alignment horizontal="center" vertical="center"/>
    </xf>
    <xf numFmtId="0" fontId="18" fillId="16" borderId="196" xfId="0" applyFont="1" applyFill="1" applyBorder="1" applyAlignment="1">
      <alignment horizontal="center" vertical="center"/>
    </xf>
    <xf numFmtId="0" fontId="18" fillId="16" borderId="142" xfId="0" applyFont="1" applyFill="1" applyBorder="1" applyAlignment="1">
      <alignment horizontal="center" vertical="center"/>
    </xf>
    <xf numFmtId="0" fontId="18" fillId="16" borderId="163" xfId="0" applyFont="1" applyFill="1" applyBorder="1" applyAlignment="1">
      <alignment horizontal="center" vertical="center"/>
    </xf>
    <xf numFmtId="0" fontId="8" fillId="16" borderId="19" xfId="0" applyFont="1" applyFill="1" applyBorder="1" applyAlignment="1">
      <alignment horizontal="center" vertical="center" wrapText="1"/>
    </xf>
    <xf numFmtId="0" fontId="18" fillId="16" borderId="106" xfId="0" applyFont="1" applyFill="1" applyBorder="1" applyAlignment="1">
      <alignment horizontal="center" vertical="center"/>
    </xf>
    <xf numFmtId="0" fontId="18" fillId="16" borderId="80" xfId="0" applyFont="1" applyFill="1" applyBorder="1" applyAlignment="1">
      <alignment horizontal="center" vertical="center"/>
    </xf>
    <xf numFmtId="0" fontId="18" fillId="16" borderId="81" xfId="0" applyFont="1" applyFill="1" applyBorder="1" applyAlignment="1">
      <alignment horizontal="center" vertical="center"/>
    </xf>
    <xf numFmtId="0" fontId="18" fillId="16" borderId="162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1" fontId="15" fillId="16" borderId="142" xfId="0" applyNumberFormat="1" applyFont="1" applyFill="1" applyBorder="1" applyAlignment="1">
      <alignment horizontal="center" vertical="center"/>
    </xf>
    <xf numFmtId="0" fontId="8" fillId="16" borderId="201" xfId="0" applyFont="1" applyFill="1" applyBorder="1" applyAlignment="1">
      <alignment horizontal="center" vertical="center"/>
    </xf>
    <xf numFmtId="0" fontId="8" fillId="16" borderId="202" xfId="0" applyFont="1" applyFill="1" applyBorder="1" applyAlignment="1">
      <alignment horizontal="center" vertical="center"/>
    </xf>
    <xf numFmtId="0" fontId="8" fillId="16" borderId="203" xfId="0" applyFont="1" applyFill="1" applyBorder="1" applyAlignment="1">
      <alignment horizontal="center" vertical="center"/>
    </xf>
    <xf numFmtId="0" fontId="8" fillId="16" borderId="102" xfId="0" applyFont="1" applyFill="1" applyBorder="1" applyAlignment="1">
      <alignment horizontal="center" vertical="center"/>
    </xf>
    <xf numFmtId="0" fontId="8" fillId="16" borderId="117" xfId="0" applyFont="1" applyFill="1" applyBorder="1" applyAlignment="1">
      <alignment horizontal="center" vertical="center" wrapText="1"/>
    </xf>
    <xf numFmtId="0" fontId="8" fillId="16" borderId="118" xfId="0" applyFont="1" applyFill="1" applyBorder="1" applyAlignment="1">
      <alignment horizontal="center" vertical="center" wrapText="1"/>
    </xf>
    <xf numFmtId="0" fontId="8" fillId="16" borderId="116" xfId="0" applyFont="1" applyFill="1" applyBorder="1" applyAlignment="1">
      <alignment horizontal="center" vertical="center" wrapText="1"/>
    </xf>
    <xf numFmtId="0" fontId="8" fillId="16" borderId="106" xfId="0" applyFont="1" applyFill="1" applyBorder="1" applyAlignment="1">
      <alignment horizontal="center" vertical="center"/>
    </xf>
    <xf numFmtId="0" fontId="18" fillId="16" borderId="82" xfId="0" applyFont="1" applyFill="1" applyBorder="1" applyAlignment="1">
      <alignment horizontal="center" vertical="center" wrapText="1"/>
    </xf>
    <xf numFmtId="0" fontId="18" fillId="16" borderId="83" xfId="0" applyFont="1" applyFill="1" applyBorder="1" applyAlignment="1">
      <alignment horizontal="center" vertical="center" wrapText="1"/>
    </xf>
    <xf numFmtId="0" fontId="18" fillId="16" borderId="114" xfId="0" applyFont="1" applyFill="1" applyBorder="1" applyAlignment="1">
      <alignment horizontal="center" vertical="center" wrapText="1"/>
    </xf>
    <xf numFmtId="0" fontId="8" fillId="16" borderId="105" xfId="0" applyFont="1" applyFill="1" applyBorder="1" applyAlignment="1">
      <alignment horizontal="center" vertical="center"/>
    </xf>
    <xf numFmtId="0" fontId="8" fillId="16" borderId="84" xfId="0" applyFont="1" applyFill="1" applyBorder="1" applyAlignment="1">
      <alignment horizontal="center" vertical="center"/>
    </xf>
    <xf numFmtId="0" fontId="30" fillId="16" borderId="99" xfId="0" applyFont="1" applyFill="1" applyBorder="1" applyAlignment="1">
      <alignment horizontal="center" vertical="center" wrapText="1"/>
    </xf>
    <xf numFmtId="0" fontId="30" fillId="16" borderId="97" xfId="0" applyFont="1" applyFill="1" applyBorder="1" applyAlignment="1">
      <alignment horizontal="center" vertical="center" wrapText="1"/>
    </xf>
    <xf numFmtId="0" fontId="30" fillId="16" borderId="95" xfId="0" applyFont="1" applyFill="1" applyBorder="1" applyAlignment="1">
      <alignment horizontal="center" vertical="center" wrapText="1"/>
    </xf>
    <xf numFmtId="0" fontId="8" fillId="16" borderId="107" xfId="0" applyFont="1" applyFill="1" applyBorder="1" applyAlignment="1">
      <alignment horizontal="center" vertical="center" wrapText="1"/>
    </xf>
    <xf numFmtId="0" fontId="24" fillId="16" borderId="99" xfId="0" applyFont="1" applyFill="1" applyBorder="1" applyAlignment="1">
      <alignment horizontal="center" vertical="center" wrapText="1"/>
    </xf>
    <xf numFmtId="0" fontId="24" fillId="16" borderId="97" xfId="0" applyFont="1" applyFill="1" applyBorder="1" applyAlignment="1">
      <alignment horizontal="center" vertical="center" wrapText="1"/>
    </xf>
    <xf numFmtId="0" fontId="24" fillId="16" borderId="95" xfId="0" applyFont="1" applyFill="1" applyBorder="1" applyAlignment="1">
      <alignment horizontal="center" vertical="center" wrapText="1"/>
    </xf>
    <xf numFmtId="0" fontId="28" fillId="16" borderId="150" xfId="0" applyFont="1" applyFill="1" applyBorder="1" applyAlignment="1">
      <alignment horizontal="center" vertical="center" wrapText="1"/>
    </xf>
    <xf numFmtId="0" fontId="28" fillId="16" borderId="151" xfId="0" applyFont="1" applyFill="1" applyBorder="1" applyAlignment="1">
      <alignment horizontal="center" vertical="center" wrapText="1"/>
    </xf>
    <xf numFmtId="0" fontId="28" fillId="16" borderId="31" xfId="0" applyFont="1" applyFill="1" applyBorder="1" applyAlignment="1">
      <alignment horizontal="center" vertical="center" wrapText="1"/>
    </xf>
    <xf numFmtId="0" fontId="29" fillId="16" borderId="85" xfId="0" applyFont="1" applyFill="1" applyBorder="1" applyAlignment="1">
      <alignment horizontal="center" vertical="center" wrapText="1"/>
    </xf>
    <xf numFmtId="0" fontId="29" fillId="16" borderId="118" xfId="0" applyFont="1" applyFill="1" applyBorder="1" applyAlignment="1">
      <alignment horizontal="center" vertical="center" wrapText="1"/>
    </xf>
    <xf numFmtId="0" fontId="8" fillId="16" borderId="56" xfId="0" applyFont="1" applyFill="1" applyBorder="1" applyAlignment="1">
      <alignment horizontal="center" vertical="center"/>
    </xf>
    <xf numFmtId="0" fontId="8" fillId="16" borderId="21" xfId="0" applyFont="1" applyFill="1" applyBorder="1" applyAlignment="1">
      <alignment horizontal="center" vertical="center" wrapText="1"/>
    </xf>
    <xf numFmtId="0" fontId="8" fillId="16" borderId="149" xfId="0" applyFont="1" applyFill="1" applyBorder="1" applyAlignment="1">
      <alignment horizontal="center" vertical="center"/>
    </xf>
    <xf numFmtId="0" fontId="18" fillId="16" borderId="1" xfId="0" applyFont="1" applyFill="1" applyBorder="1" applyAlignment="1">
      <alignment horizontal="center" vertical="center" wrapText="1"/>
    </xf>
    <xf numFmtId="0" fontId="8" fillId="16" borderId="160" xfId="0" applyFont="1" applyFill="1" applyBorder="1" applyAlignment="1">
      <alignment horizontal="center" vertical="center"/>
    </xf>
    <xf numFmtId="0" fontId="18" fillId="16" borderId="162" xfId="0" applyFont="1" applyFill="1" applyBorder="1" applyAlignment="1">
      <alignment horizontal="center" vertical="center" wrapText="1"/>
    </xf>
    <xf numFmtId="0" fontId="18" fillId="16" borderId="142" xfId="0" applyFont="1" applyFill="1" applyBorder="1" applyAlignment="1">
      <alignment horizontal="center" vertical="center" wrapText="1"/>
    </xf>
    <xf numFmtId="0" fontId="18" fillId="16" borderId="163" xfId="0" applyFont="1" applyFill="1" applyBorder="1" applyAlignment="1">
      <alignment horizontal="center" vertical="center" wrapText="1"/>
    </xf>
    <xf numFmtId="0" fontId="8" fillId="16" borderId="111" xfId="0" applyFont="1" applyFill="1" applyBorder="1" applyAlignment="1">
      <alignment horizontal="center" vertical="center" wrapText="1"/>
    </xf>
    <xf numFmtId="0" fontId="8" fillId="16" borderId="70" xfId="0" applyFont="1" applyFill="1" applyBorder="1" applyAlignment="1">
      <alignment horizontal="center" vertical="center" wrapText="1"/>
    </xf>
    <xf numFmtId="0" fontId="8" fillId="16" borderId="63" xfId="0" applyFont="1" applyFill="1" applyBorder="1" applyAlignment="1">
      <alignment horizontal="center" vertical="center" wrapText="1"/>
    </xf>
    <xf numFmtId="0" fontId="22" fillId="16" borderId="11" xfId="0" applyFont="1" applyFill="1" applyBorder="1" applyAlignment="1">
      <alignment horizontal="center"/>
    </xf>
    <xf numFmtId="0" fontId="22" fillId="16" borderId="149" xfId="0" applyFont="1" applyFill="1" applyBorder="1" applyAlignment="1">
      <alignment horizontal="center"/>
    </xf>
    <xf numFmtId="0" fontId="8" fillId="16" borderId="86" xfId="0" applyFont="1" applyFill="1" applyBorder="1" applyAlignment="1">
      <alignment horizontal="center" vertical="center"/>
    </xf>
    <xf numFmtId="0" fontId="8" fillId="0" borderId="1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2" fillId="16" borderId="25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8" fillId="16" borderId="175" xfId="0" applyFont="1" applyFill="1" applyBorder="1" applyAlignment="1">
      <alignment horizontal="center" vertical="center" wrapText="1"/>
    </xf>
    <xf numFmtId="0" fontId="8" fillId="16" borderId="177" xfId="0" applyFont="1" applyFill="1" applyBorder="1" applyAlignment="1">
      <alignment horizontal="center" vertical="center" wrapText="1"/>
    </xf>
    <xf numFmtId="0" fontId="8" fillId="16" borderId="62" xfId="0" applyFont="1" applyFill="1" applyBorder="1" applyAlignment="1">
      <alignment horizontal="center" vertical="center" wrapText="1"/>
    </xf>
    <xf numFmtId="0" fontId="8" fillId="16" borderId="61" xfId="0" applyFont="1" applyFill="1" applyBorder="1" applyAlignment="1">
      <alignment horizontal="center" vertical="center" wrapText="1"/>
    </xf>
    <xf numFmtId="0" fontId="8" fillId="16" borderId="155" xfId="0" applyFont="1" applyFill="1" applyBorder="1" applyAlignment="1">
      <alignment horizontal="center" vertical="center" wrapText="1"/>
    </xf>
    <xf numFmtId="0" fontId="8" fillId="16" borderId="156" xfId="0" applyFont="1" applyFill="1" applyBorder="1" applyAlignment="1">
      <alignment horizontal="center" vertical="center" wrapText="1"/>
    </xf>
    <xf numFmtId="0" fontId="8" fillId="16" borderId="157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62" xfId="0" applyFont="1" applyFill="1" applyBorder="1" applyAlignment="1">
      <alignment horizontal="center" vertical="center"/>
    </xf>
    <xf numFmtId="0" fontId="8" fillId="16" borderId="61" xfId="0" applyFont="1" applyFill="1" applyBorder="1" applyAlignment="1">
      <alignment horizontal="center" vertical="center"/>
    </xf>
    <xf numFmtId="0" fontId="8" fillId="16" borderId="63" xfId="0" applyFont="1" applyFill="1" applyBorder="1" applyAlignment="1">
      <alignment horizontal="center" vertical="center"/>
    </xf>
    <xf numFmtId="0" fontId="8" fillId="16" borderId="112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8" fillId="16" borderId="175" xfId="0" applyFont="1" applyFill="1" applyBorder="1" applyAlignment="1">
      <alignment horizontal="center" vertical="center"/>
    </xf>
    <xf numFmtId="0" fontId="18" fillId="16" borderId="22" xfId="0" applyFont="1" applyFill="1" applyBorder="1" applyAlignment="1">
      <alignment horizontal="center" vertical="center" wrapText="1"/>
    </xf>
    <xf numFmtId="0" fontId="18" fillId="16" borderId="25" xfId="0" applyFont="1" applyFill="1" applyBorder="1" applyAlignment="1">
      <alignment horizontal="center" vertical="center" wrapText="1"/>
    </xf>
    <xf numFmtId="0" fontId="18" fillId="16" borderId="174" xfId="0" applyFont="1" applyFill="1" applyBorder="1" applyAlignment="1">
      <alignment horizontal="center" vertical="center" wrapText="1"/>
    </xf>
    <xf numFmtId="0" fontId="18" fillId="16" borderId="175" xfId="0" applyFont="1" applyFill="1" applyBorder="1" applyAlignment="1">
      <alignment horizontal="center" vertical="center" wrapText="1"/>
    </xf>
    <xf numFmtId="0" fontId="22" fillId="16" borderId="60" xfId="0" applyFont="1" applyFill="1" applyBorder="1" applyAlignment="1">
      <alignment horizontal="center"/>
    </xf>
    <xf numFmtId="0" fontId="22" fillId="16" borderId="58" xfId="0" applyFont="1" applyFill="1" applyBorder="1" applyAlignment="1">
      <alignment horizontal="center"/>
    </xf>
    <xf numFmtId="0" fontId="22" fillId="16" borderId="55" xfId="0" applyFont="1" applyFill="1" applyBorder="1" applyAlignment="1">
      <alignment horizontal="center"/>
    </xf>
    <xf numFmtId="0" fontId="29" fillId="16" borderId="149" xfId="0" applyFont="1" applyFill="1" applyBorder="1" applyAlignment="1">
      <alignment horizontal="center" vertical="center"/>
    </xf>
    <xf numFmtId="0" fontId="29" fillId="16" borderId="2" xfId="0" applyFont="1" applyFill="1" applyBorder="1" applyAlignment="1">
      <alignment horizontal="center" vertical="center"/>
    </xf>
    <xf numFmtId="0" fontId="34" fillId="16" borderId="11" xfId="0" applyFont="1" applyFill="1" applyBorder="1" applyAlignment="1">
      <alignment horizontal="center" vertical="center" wrapText="1"/>
    </xf>
    <xf numFmtId="0" fontId="34" fillId="16" borderId="149" xfId="0" applyFont="1" applyFill="1" applyBorder="1" applyAlignment="1">
      <alignment horizontal="center" vertical="center" wrapText="1"/>
    </xf>
    <xf numFmtId="0" fontId="31" fillId="16" borderId="25" xfId="0" applyFont="1" applyFill="1" applyBorder="1" applyAlignment="1">
      <alignment horizontal="center" vertical="center" wrapText="1"/>
    </xf>
    <xf numFmtId="0" fontId="29" fillId="16" borderId="102" xfId="0" applyFont="1" applyFill="1" applyBorder="1" applyAlignment="1">
      <alignment horizontal="center" vertical="center"/>
    </xf>
    <xf numFmtId="0" fontId="29" fillId="16" borderId="87" xfId="0" applyFont="1" applyFill="1" applyBorder="1" applyAlignment="1">
      <alignment horizontal="center" vertical="center"/>
    </xf>
    <xf numFmtId="0" fontId="29" fillId="16" borderId="100" xfId="0" applyFont="1" applyFill="1" applyBorder="1" applyAlignment="1">
      <alignment horizontal="center" vertical="center" wrapText="1"/>
    </xf>
    <xf numFmtId="0" fontId="29" fillId="16" borderId="102" xfId="0" applyFont="1" applyFill="1" applyBorder="1" applyAlignment="1">
      <alignment horizontal="center" vertical="center" wrapText="1"/>
    </xf>
    <xf numFmtId="0" fontId="18" fillId="16" borderId="150" xfId="0" applyFont="1" applyFill="1" applyBorder="1" applyAlignment="1">
      <alignment horizontal="center" vertical="center" wrapText="1"/>
    </xf>
    <xf numFmtId="0" fontId="18" fillId="16" borderId="151" xfId="0" applyFont="1" applyFill="1" applyBorder="1" applyAlignment="1">
      <alignment horizontal="center" vertical="center" wrapText="1"/>
    </xf>
    <xf numFmtId="0" fontId="18" fillId="16" borderId="182" xfId="0" applyFont="1" applyFill="1" applyBorder="1" applyAlignment="1">
      <alignment horizontal="center" vertical="center" wrapText="1"/>
    </xf>
    <xf numFmtId="0" fontId="18" fillId="16" borderId="37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18" fillId="16" borderId="128" xfId="0" applyFont="1" applyFill="1" applyBorder="1" applyAlignment="1">
      <alignment horizontal="center" vertical="center" wrapText="1"/>
    </xf>
    <xf numFmtId="0" fontId="18" fillId="16" borderId="121" xfId="0" applyFont="1" applyFill="1" applyBorder="1" applyAlignment="1">
      <alignment horizontal="center" vertical="center" wrapText="1"/>
    </xf>
    <xf numFmtId="0" fontId="29" fillId="16" borderId="116" xfId="0" applyFont="1" applyFill="1" applyBorder="1" applyAlignment="1">
      <alignment horizontal="center" vertical="center" wrapText="1"/>
    </xf>
    <xf numFmtId="0" fontId="29" fillId="16" borderId="63" xfId="0" applyFont="1" applyFill="1" applyBorder="1" applyAlignment="1">
      <alignment horizontal="center" vertical="center" wrapText="1"/>
    </xf>
    <xf numFmtId="0" fontId="29" fillId="16" borderId="133" xfId="0" applyFont="1" applyFill="1" applyBorder="1" applyAlignment="1">
      <alignment horizontal="center" vertical="center" wrapText="1"/>
    </xf>
    <xf numFmtId="0" fontId="29" fillId="16" borderId="134" xfId="0" applyFont="1" applyFill="1" applyBorder="1" applyAlignment="1">
      <alignment horizontal="center" vertical="center" wrapText="1"/>
    </xf>
    <xf numFmtId="0" fontId="29" fillId="16" borderId="117" xfId="0" applyFont="1" applyFill="1" applyBorder="1" applyAlignment="1">
      <alignment horizontal="center" vertical="center"/>
    </xf>
    <xf numFmtId="0" fontId="29" fillId="16" borderId="89" xfId="0" applyFont="1" applyFill="1" applyBorder="1" applyAlignment="1">
      <alignment horizontal="center" vertical="center"/>
    </xf>
    <xf numFmtId="0" fontId="29" fillId="16" borderId="117" xfId="0" applyFont="1" applyFill="1" applyBorder="1" applyAlignment="1">
      <alignment horizontal="center" vertical="center" wrapText="1"/>
    </xf>
    <xf numFmtId="0" fontId="28" fillId="16" borderId="26" xfId="0" applyFont="1" applyFill="1" applyBorder="1" applyAlignment="1">
      <alignment horizontal="center" vertical="center" wrapText="1"/>
    </xf>
    <xf numFmtId="0" fontId="28" fillId="16" borderId="23" xfId="0" applyFont="1" applyFill="1" applyBorder="1" applyAlignment="1">
      <alignment horizontal="center" vertical="center" wrapText="1"/>
    </xf>
    <xf numFmtId="0" fontId="28" fillId="16" borderId="100" xfId="0" applyFont="1" applyFill="1" applyBorder="1" applyAlignment="1">
      <alignment horizontal="center" vertical="center" wrapText="1"/>
    </xf>
    <xf numFmtId="0" fontId="28" fillId="16" borderId="102" xfId="0" applyFont="1" applyFill="1" applyBorder="1" applyAlignment="1">
      <alignment horizontal="center" vertical="center" wrapText="1"/>
    </xf>
    <xf numFmtId="0" fontId="29" fillId="16" borderId="26" xfId="0" applyFont="1" applyFill="1" applyBorder="1" applyAlignment="1">
      <alignment horizontal="center" vertical="center" wrapText="1"/>
    </xf>
    <xf numFmtId="0" fontId="29" fillId="16" borderId="118" xfId="0" applyFont="1" applyFill="1" applyBorder="1" applyAlignment="1">
      <alignment horizontal="center" vertical="center"/>
    </xf>
    <xf numFmtId="0" fontId="29" fillId="16" borderId="5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0" fillId="0" borderId="4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9" xfId="0" applyBorder="1" applyAlignment="1">
      <alignment horizontal="center" vertical="center" textRotation="180" wrapText="1"/>
    </xf>
    <xf numFmtId="0" fontId="0" fillId="0" borderId="1" xfId="0" applyBorder="1" applyAlignment="1">
      <alignment horizontal="center" vertical="center" textRotation="180" wrapText="1"/>
    </xf>
    <xf numFmtId="0" fontId="0" fillId="0" borderId="33" xfId="0" applyBorder="1" applyAlignment="1">
      <alignment horizontal="center" vertical="center" textRotation="180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4" fontId="8" fillId="16" borderId="129" xfId="0" applyNumberFormat="1" applyFont="1" applyFill="1" applyBorder="1" applyAlignment="1">
      <alignment horizontal="center" vertical="center"/>
    </xf>
    <xf numFmtId="0" fontId="8" fillId="16" borderId="111" xfId="0" applyFont="1" applyFill="1" applyBorder="1" applyAlignment="1">
      <alignment horizontal="center" vertical="center"/>
    </xf>
    <xf numFmtId="0" fontId="8" fillId="16" borderId="95" xfId="0" applyFont="1" applyFill="1" applyBorder="1" applyAlignment="1">
      <alignment horizontal="center" vertical="center" wrapText="1"/>
    </xf>
    <xf numFmtId="0" fontId="12" fillId="4" borderId="66" xfId="0" applyFont="1" applyFill="1" applyBorder="1" applyAlignment="1">
      <alignment horizontal="center" vertical="center" textRotation="90"/>
    </xf>
    <xf numFmtId="0" fontId="12" fillId="4" borderId="70" xfId="0" applyFont="1" applyFill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29" xfId="0" applyNumberFormat="1" applyFont="1" applyBorder="1" applyAlignment="1">
      <alignment horizontal="center" vertical="center"/>
    </xf>
    <xf numFmtId="0" fontId="8" fillId="0" borderId="1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3" fillId="8" borderId="66" xfId="0" applyFont="1" applyFill="1" applyBorder="1" applyAlignment="1">
      <alignment horizontal="center" vertical="center" textRotation="90"/>
    </xf>
    <xf numFmtId="0" fontId="13" fillId="8" borderId="70" xfId="0" applyFont="1" applyFill="1" applyBorder="1" applyAlignment="1">
      <alignment horizontal="center" vertical="center" textRotation="90"/>
    </xf>
    <xf numFmtId="0" fontId="8" fillId="0" borderId="102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16" borderId="189" xfId="0" applyFont="1" applyFill="1" applyBorder="1" applyAlignment="1">
      <alignment horizontal="center" vertical="center"/>
    </xf>
    <xf numFmtId="0" fontId="8" fillId="16" borderId="184" xfId="0" applyFont="1" applyFill="1" applyBorder="1" applyAlignment="1">
      <alignment horizontal="center" vertical="center"/>
    </xf>
    <xf numFmtId="0" fontId="8" fillId="16" borderId="190" xfId="0" applyFont="1" applyFill="1" applyBorder="1" applyAlignment="1">
      <alignment horizontal="center" vertical="center"/>
    </xf>
    <xf numFmtId="0" fontId="8" fillId="16" borderId="183" xfId="0" applyFont="1" applyFill="1" applyBorder="1" applyAlignment="1">
      <alignment horizontal="center" vertical="center" wrapText="1"/>
    </xf>
    <xf numFmtId="0" fontId="8" fillId="16" borderId="184" xfId="0" applyFont="1" applyFill="1" applyBorder="1" applyAlignment="1">
      <alignment horizontal="center" vertical="center" wrapText="1"/>
    </xf>
    <xf numFmtId="0" fontId="8" fillId="16" borderId="190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16" borderId="96" xfId="0" applyFont="1" applyFill="1" applyBorder="1" applyAlignment="1">
      <alignment horizontal="center" vertical="center"/>
    </xf>
    <xf numFmtId="0" fontId="8" fillId="0" borderId="8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16" borderId="107" xfId="0" applyFont="1" applyFill="1" applyBorder="1" applyAlignment="1">
      <alignment horizontal="center" vertical="center" textRotation="90"/>
    </xf>
    <xf numFmtId="0" fontId="7" fillId="16" borderId="108" xfId="0" applyFont="1" applyFill="1" applyBorder="1" applyAlignment="1">
      <alignment horizontal="center" vertical="center" textRotation="90"/>
    </xf>
    <xf numFmtId="0" fontId="7" fillId="16" borderId="109" xfId="0" applyFont="1" applyFill="1" applyBorder="1" applyAlignment="1">
      <alignment horizontal="center" vertical="center" textRotation="90"/>
    </xf>
    <xf numFmtId="0" fontId="22" fillId="16" borderId="57" xfId="0" applyFont="1" applyFill="1" applyBorder="1" applyAlignment="1">
      <alignment horizontal="center"/>
    </xf>
    <xf numFmtId="0" fontId="8" fillId="16" borderId="160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149" xfId="0" applyFont="1" applyBorder="1" applyAlignment="1">
      <alignment horizontal="center" vertical="center" wrapText="1"/>
    </xf>
    <xf numFmtId="0" fontId="18" fillId="0" borderId="146" xfId="0" applyFont="1" applyBorder="1" applyAlignment="1">
      <alignment horizontal="center" vertical="center" wrapText="1"/>
    </xf>
    <xf numFmtId="0" fontId="18" fillId="0" borderId="147" xfId="0" applyFont="1" applyBorder="1" applyAlignment="1">
      <alignment horizontal="center" vertical="center" wrapText="1"/>
    </xf>
    <xf numFmtId="0" fontId="8" fillId="16" borderId="94" xfId="0" applyFont="1" applyFill="1" applyBorder="1" applyAlignment="1">
      <alignment horizontal="center" vertical="center"/>
    </xf>
    <xf numFmtId="0" fontId="8" fillId="16" borderId="93" xfId="0" applyFont="1" applyFill="1" applyBorder="1" applyAlignment="1">
      <alignment horizontal="center" vertical="center" wrapText="1"/>
    </xf>
    <xf numFmtId="0" fontId="8" fillId="16" borderId="95" xfId="0" applyFont="1" applyFill="1" applyBorder="1" applyAlignment="1">
      <alignment horizontal="center" vertical="center"/>
    </xf>
    <xf numFmtId="1" fontId="28" fillId="16" borderId="106" xfId="0" applyNumberFormat="1" applyFont="1" applyFill="1" applyBorder="1" applyAlignment="1">
      <alignment horizontal="center" vertical="center"/>
    </xf>
    <xf numFmtId="1" fontId="28" fillId="16" borderId="80" xfId="0" applyNumberFormat="1" applyFont="1" applyFill="1" applyBorder="1" applyAlignment="1">
      <alignment horizontal="center" vertical="center"/>
    </xf>
    <xf numFmtId="1" fontId="28" fillId="16" borderId="81" xfId="0" applyNumberFormat="1" applyFont="1" applyFill="1" applyBorder="1" applyAlignment="1">
      <alignment horizontal="center" vertical="center"/>
    </xf>
    <xf numFmtId="1" fontId="28" fillId="16" borderId="112" xfId="0" applyNumberFormat="1" applyFont="1" applyFill="1" applyBorder="1" applyAlignment="1">
      <alignment horizontal="center" vertical="center"/>
    </xf>
    <xf numFmtId="1" fontId="28" fillId="16" borderId="61" xfId="0" applyNumberFormat="1" applyFont="1" applyFill="1" applyBorder="1" applyAlignment="1">
      <alignment horizontal="center" vertical="center"/>
    </xf>
    <xf numFmtId="1" fontId="28" fillId="16" borderId="13" xfId="0" applyNumberFormat="1" applyFont="1" applyFill="1" applyBorder="1" applyAlignment="1">
      <alignment horizontal="center" vertical="center"/>
    </xf>
    <xf numFmtId="0" fontId="0" fillId="0" borderId="131" xfId="0" applyBorder="1" applyAlignment="1">
      <alignment horizontal="center"/>
    </xf>
    <xf numFmtId="0" fontId="8" fillId="0" borderId="69" xfId="0" applyFont="1" applyBorder="1" applyAlignment="1">
      <alignment horizontal="center" textRotation="90" wrapText="1"/>
    </xf>
    <xf numFmtId="0" fontId="8" fillId="0" borderId="70" xfId="0" applyFont="1" applyBorder="1" applyAlignment="1">
      <alignment horizontal="center" textRotation="90" wrapText="1"/>
    </xf>
    <xf numFmtId="0" fontId="7" fillId="15" borderId="110" xfId="0" applyFont="1" applyFill="1" applyBorder="1" applyAlignment="1">
      <alignment horizontal="center"/>
    </xf>
    <xf numFmtId="0" fontId="7" fillId="15" borderId="12" xfId="0" applyFont="1" applyFill="1" applyBorder="1" applyAlignment="1">
      <alignment horizontal="center"/>
    </xf>
    <xf numFmtId="0" fontId="7" fillId="15" borderId="40" xfId="0" applyFont="1" applyFill="1" applyBorder="1" applyAlignment="1">
      <alignment horizontal="center"/>
    </xf>
    <xf numFmtId="0" fontId="18" fillId="16" borderId="7" xfId="0" applyFont="1" applyFill="1" applyBorder="1" applyAlignment="1">
      <alignment horizontal="center" vertical="center" wrapText="1"/>
    </xf>
    <xf numFmtId="0" fontId="18" fillId="16" borderId="8" xfId="0" applyFont="1" applyFill="1" applyBorder="1" applyAlignment="1">
      <alignment horizontal="center" vertical="center" wrapText="1"/>
    </xf>
    <xf numFmtId="0" fontId="18" fillId="16" borderId="44" xfId="0" applyFont="1" applyFill="1" applyBorder="1" applyAlignment="1">
      <alignment horizontal="center" vertical="center" wrapText="1"/>
    </xf>
    <xf numFmtId="0" fontId="8" fillId="16" borderId="177" xfId="0" applyFont="1" applyFill="1" applyBorder="1" applyAlignment="1">
      <alignment horizontal="center" vertical="center"/>
    </xf>
    <xf numFmtId="0" fontId="8" fillId="16" borderId="178" xfId="0" applyFont="1" applyFill="1" applyBorder="1" applyAlignment="1">
      <alignment horizontal="center" vertical="center"/>
    </xf>
    <xf numFmtId="0" fontId="8" fillId="16" borderId="179" xfId="0" applyFont="1" applyFill="1" applyBorder="1" applyAlignment="1">
      <alignment horizontal="center" vertical="center"/>
    </xf>
    <xf numFmtId="0" fontId="8" fillId="16" borderId="180" xfId="0" applyFont="1" applyFill="1" applyBorder="1" applyAlignment="1">
      <alignment horizontal="center" vertical="center" wrapText="1"/>
    </xf>
    <xf numFmtId="0" fontId="8" fillId="16" borderId="178" xfId="0" applyFont="1" applyFill="1" applyBorder="1" applyAlignment="1">
      <alignment horizontal="center" vertical="center" wrapText="1"/>
    </xf>
    <xf numFmtId="0" fontId="8" fillId="16" borderId="181" xfId="0" applyFont="1" applyFill="1" applyBorder="1" applyAlignment="1">
      <alignment horizontal="center" vertical="center" wrapText="1"/>
    </xf>
    <xf numFmtId="0" fontId="8" fillId="16" borderId="181" xfId="0" applyFont="1" applyFill="1" applyBorder="1" applyAlignment="1">
      <alignment horizontal="center" vertical="center"/>
    </xf>
    <xf numFmtId="0" fontId="8" fillId="16" borderId="180" xfId="0" applyFont="1" applyFill="1" applyBorder="1" applyAlignment="1">
      <alignment horizontal="center" vertical="center"/>
    </xf>
    <xf numFmtId="0" fontId="8" fillId="16" borderId="179" xfId="0" applyFont="1" applyFill="1" applyBorder="1" applyAlignment="1">
      <alignment horizontal="center" vertical="center" wrapText="1"/>
    </xf>
    <xf numFmtId="0" fontId="8" fillId="16" borderId="159" xfId="0" applyFont="1" applyFill="1" applyBorder="1" applyAlignment="1">
      <alignment horizontal="center" vertical="center" wrapText="1"/>
    </xf>
    <xf numFmtId="0" fontId="18" fillId="16" borderId="27" xfId="0" applyFont="1" applyFill="1" applyBorder="1" applyAlignment="1">
      <alignment horizontal="center" vertical="center" wrapText="1"/>
    </xf>
    <xf numFmtId="0" fontId="18" fillId="16" borderId="24" xfId="0" applyFont="1" applyFill="1" applyBorder="1" applyAlignment="1">
      <alignment horizontal="center" vertical="center" wrapText="1"/>
    </xf>
    <xf numFmtId="0" fontId="8" fillId="16" borderId="115" xfId="0" applyFont="1" applyFill="1" applyBorder="1" applyAlignment="1">
      <alignment horizontal="center" vertical="center"/>
    </xf>
    <xf numFmtId="0" fontId="8" fillId="16" borderId="120" xfId="0" applyFont="1" applyFill="1" applyBorder="1" applyAlignment="1">
      <alignment horizontal="center" vertical="center"/>
    </xf>
    <xf numFmtId="0" fontId="8" fillId="16" borderId="24" xfId="0" applyFont="1" applyFill="1" applyBorder="1" applyAlignment="1">
      <alignment horizontal="center" vertical="center"/>
    </xf>
    <xf numFmtId="0" fontId="8" fillId="16" borderId="100" xfId="0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0" fontId="18" fillId="16" borderId="41" xfId="0" applyFont="1" applyFill="1" applyBorder="1" applyAlignment="1">
      <alignment horizontal="center" vertical="center" wrapText="1"/>
    </xf>
    <xf numFmtId="0" fontId="8" fillId="16" borderId="115" xfId="0" applyFont="1" applyFill="1" applyBorder="1" applyAlignment="1">
      <alignment horizontal="center" vertical="center" wrapText="1"/>
    </xf>
    <xf numFmtId="0" fontId="8" fillId="16" borderId="120" xfId="0" applyFont="1" applyFill="1" applyBorder="1" applyAlignment="1">
      <alignment horizontal="center" vertical="center" wrapText="1"/>
    </xf>
    <xf numFmtId="0" fontId="8" fillId="16" borderId="119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8" fillId="16" borderId="27" xfId="0" applyFont="1" applyFill="1" applyBorder="1" applyAlignment="1">
      <alignment horizontal="center" vertical="center" wrapText="1"/>
    </xf>
    <xf numFmtId="0" fontId="8" fillId="16" borderId="24" xfId="0" applyFont="1" applyFill="1" applyBorder="1" applyAlignment="1">
      <alignment horizontal="center" vertical="center" wrapText="1"/>
    </xf>
    <xf numFmtId="0" fontId="8" fillId="16" borderId="11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textRotation="90"/>
    </xf>
    <xf numFmtId="0" fontId="24" fillId="0" borderId="0" xfId="0" applyFont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66" xfId="0" applyFont="1" applyBorder="1" applyAlignment="1">
      <alignment horizontal="center" vertical="center" textRotation="90"/>
    </xf>
    <xf numFmtId="0" fontId="24" fillId="0" borderId="67" xfId="0" applyFont="1" applyBorder="1" applyAlignment="1">
      <alignment horizontal="center" vertical="center" textRotation="90"/>
    </xf>
    <xf numFmtId="0" fontId="24" fillId="0" borderId="70" xfId="0" applyFont="1" applyBorder="1" applyAlignment="1">
      <alignment horizontal="center" vertical="center" textRotation="90"/>
    </xf>
    <xf numFmtId="0" fontId="8" fillId="16" borderId="119" xfId="0" applyFont="1" applyFill="1" applyBorder="1" applyAlignment="1">
      <alignment horizontal="center" vertical="center"/>
    </xf>
    <xf numFmtId="0" fontId="17" fillId="19" borderId="71" xfId="0" applyFont="1" applyFill="1" applyBorder="1" applyAlignment="1">
      <alignment horizontal="center" vertical="center"/>
    </xf>
    <xf numFmtId="0" fontId="17" fillId="19" borderId="39" xfId="0" applyFont="1" applyFill="1" applyBorder="1" applyAlignment="1">
      <alignment horizontal="center" vertical="center"/>
    </xf>
    <xf numFmtId="0" fontId="17" fillId="19" borderId="16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3" fillId="8" borderId="39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192" xfId="0" applyFont="1" applyBorder="1" applyAlignment="1">
      <alignment horizontal="center" vertical="center" wrapText="1"/>
    </xf>
    <xf numFmtId="0" fontId="8" fillId="0" borderId="196" xfId="0" applyFont="1" applyBorder="1" applyAlignment="1">
      <alignment horizontal="center" vertical="center" wrapText="1"/>
    </xf>
    <xf numFmtId="0" fontId="8" fillId="0" borderId="147" xfId="0" applyFont="1" applyBorder="1" applyAlignment="1">
      <alignment horizontal="center" vertical="center"/>
    </xf>
    <xf numFmtId="0" fontId="8" fillId="0" borderId="168" xfId="0" applyFont="1" applyBorder="1" applyAlignment="1">
      <alignment horizontal="center" vertical="center"/>
    </xf>
    <xf numFmtId="0" fontId="18" fillId="16" borderId="56" xfId="0" applyFont="1" applyFill="1" applyBorder="1" applyAlignment="1">
      <alignment horizontal="center" vertical="center" wrapText="1"/>
    </xf>
    <xf numFmtId="0" fontId="18" fillId="16" borderId="53" xfId="0" applyFont="1" applyFill="1" applyBorder="1" applyAlignment="1">
      <alignment horizontal="center" vertical="center" wrapText="1"/>
    </xf>
    <xf numFmtId="0" fontId="18" fillId="16" borderId="54" xfId="0" applyFont="1" applyFill="1" applyBorder="1" applyAlignment="1">
      <alignment horizontal="center" vertical="center" wrapText="1"/>
    </xf>
    <xf numFmtId="0" fontId="18" fillId="16" borderId="96" xfId="0" applyFont="1" applyFill="1" applyBorder="1" applyAlignment="1">
      <alignment horizontal="center" vertical="center" wrapText="1"/>
    </xf>
    <xf numFmtId="0" fontId="18" fillId="16" borderId="97" xfId="0" applyFont="1" applyFill="1" applyBorder="1" applyAlignment="1">
      <alignment horizontal="center" vertical="center" wrapText="1"/>
    </xf>
    <xf numFmtId="0" fontId="18" fillId="16" borderId="98" xfId="0" applyFont="1" applyFill="1" applyBorder="1" applyAlignment="1">
      <alignment horizontal="center" vertical="center" wrapText="1"/>
    </xf>
    <xf numFmtId="0" fontId="8" fillId="16" borderId="116" xfId="0" applyFont="1" applyFill="1" applyBorder="1" applyAlignment="1">
      <alignment horizontal="center" vertical="center"/>
    </xf>
    <xf numFmtId="0" fontId="8" fillId="16" borderId="185" xfId="0" applyFont="1" applyFill="1" applyBorder="1" applyAlignment="1">
      <alignment horizontal="center" vertical="center" wrapText="1"/>
    </xf>
    <xf numFmtId="0" fontId="8" fillId="16" borderId="189" xfId="0" applyFont="1" applyFill="1" applyBorder="1" applyAlignment="1">
      <alignment horizontal="center" vertical="center" wrapText="1"/>
    </xf>
    <xf numFmtId="0" fontId="8" fillId="16" borderId="158" xfId="0" applyFont="1" applyFill="1" applyBorder="1" applyAlignment="1">
      <alignment horizontal="center" vertical="center"/>
    </xf>
    <xf numFmtId="0" fontId="8" fillId="16" borderId="130" xfId="0" applyFont="1" applyFill="1" applyBorder="1" applyAlignment="1">
      <alignment horizontal="center" vertical="center" wrapText="1"/>
    </xf>
    <xf numFmtId="0" fontId="28" fillId="16" borderId="93" xfId="0" applyFont="1" applyFill="1" applyBorder="1" applyAlignment="1">
      <alignment horizontal="center" vertical="center" wrapText="1"/>
    </xf>
    <xf numFmtId="0" fontId="28" fillId="16" borderId="94" xfId="0" applyFont="1" applyFill="1" applyBorder="1" applyAlignment="1">
      <alignment horizontal="center" vertical="center" wrapText="1"/>
    </xf>
    <xf numFmtId="0" fontId="8" fillId="16" borderId="130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8" fillId="0" borderId="163" xfId="0" applyFont="1" applyBorder="1" applyAlignment="1">
      <alignment horizontal="center" vertical="center" wrapText="1"/>
    </xf>
    <xf numFmtId="0" fontId="8" fillId="0" borderId="192" xfId="0" applyFont="1" applyBorder="1" applyAlignment="1">
      <alignment horizontal="center" vertical="center"/>
    </xf>
    <xf numFmtId="0" fontId="29" fillId="16" borderId="99" xfId="0" applyFont="1" applyFill="1" applyBorder="1" applyAlignment="1">
      <alignment horizontal="center" vertical="center"/>
    </xf>
    <xf numFmtId="0" fontId="29" fillId="16" borderId="93" xfId="0" applyFont="1" applyFill="1" applyBorder="1" applyAlignment="1">
      <alignment horizontal="center" vertical="center" wrapText="1"/>
    </xf>
    <xf numFmtId="0" fontId="29" fillId="16" borderId="94" xfId="0" applyFont="1" applyFill="1" applyBorder="1" applyAlignment="1">
      <alignment horizontal="center" vertical="center" wrapText="1"/>
    </xf>
    <xf numFmtId="0" fontId="29" fillId="16" borderId="119" xfId="0" applyFont="1" applyFill="1" applyBorder="1" applyAlignment="1">
      <alignment horizontal="center" vertical="center"/>
    </xf>
    <xf numFmtId="0" fontId="29" fillId="16" borderId="98" xfId="0" applyFont="1" applyFill="1" applyBorder="1" applyAlignment="1">
      <alignment horizontal="center" vertical="center"/>
    </xf>
    <xf numFmtId="0" fontId="29" fillId="16" borderId="119" xfId="0" applyFont="1" applyFill="1" applyBorder="1" applyAlignment="1">
      <alignment horizontal="center" vertical="center" wrapText="1"/>
    </xf>
    <xf numFmtId="0" fontId="18" fillId="16" borderId="165" xfId="0" applyFont="1" applyFill="1" applyBorder="1" applyAlignment="1">
      <alignment horizontal="center" vertical="center"/>
    </xf>
    <xf numFmtId="0" fontId="8" fillId="0" borderId="130" xfId="0" applyFont="1" applyBorder="1" applyAlignment="1">
      <alignment horizontal="center" vertical="center" wrapText="1"/>
    </xf>
    <xf numFmtId="0" fontId="8" fillId="16" borderId="117" xfId="0" applyFont="1" applyFill="1" applyBorder="1" applyAlignment="1">
      <alignment horizontal="center" vertical="center"/>
    </xf>
    <xf numFmtId="0" fontId="29" fillId="16" borderId="108" xfId="0" applyFont="1" applyFill="1" applyBorder="1" applyAlignment="1">
      <alignment horizontal="center" vertical="center" wrapText="1"/>
    </xf>
    <xf numFmtId="0" fontId="8" fillId="16" borderId="118" xfId="0" applyFont="1" applyFill="1" applyBorder="1" applyAlignment="1">
      <alignment horizontal="center" vertical="center"/>
    </xf>
    <xf numFmtId="0" fontId="8" fillId="16" borderId="109" xfId="0" applyFont="1" applyFill="1" applyBorder="1" applyAlignment="1">
      <alignment horizontal="center"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18" fillId="16" borderId="65" xfId="0" applyFont="1" applyFill="1" applyBorder="1" applyAlignment="1">
      <alignment horizontal="center" vertical="center" wrapText="1"/>
    </xf>
    <xf numFmtId="0" fontId="18" fillId="16" borderId="149" xfId="0" applyFont="1" applyFill="1" applyBorder="1" applyAlignment="1">
      <alignment horizontal="center" vertical="center" wrapText="1"/>
    </xf>
    <xf numFmtId="0" fontId="8" fillId="16" borderId="124" xfId="0" applyFont="1" applyFill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16" borderId="122" xfId="0" applyFont="1" applyFill="1" applyBorder="1" applyAlignment="1">
      <alignment horizontal="center" vertical="center"/>
    </xf>
    <xf numFmtId="0" fontId="8" fillId="16" borderId="122" xfId="0" applyFont="1" applyFill="1" applyBorder="1" applyAlignment="1">
      <alignment horizontal="center" vertical="center" wrapText="1"/>
    </xf>
    <xf numFmtId="0" fontId="8" fillId="16" borderId="123" xfId="0" applyFont="1" applyFill="1" applyBorder="1" applyAlignment="1">
      <alignment horizontal="center" vertical="center" wrapText="1"/>
    </xf>
    <xf numFmtId="14" fontId="8" fillId="0" borderId="43" xfId="0" applyNumberFormat="1" applyFont="1" applyBorder="1" applyAlignment="1">
      <alignment horizontal="center" vertical="center"/>
    </xf>
    <xf numFmtId="0" fontId="30" fillId="16" borderId="87" xfId="0" applyFont="1" applyFill="1" applyBorder="1" applyAlignment="1">
      <alignment horizontal="center" vertical="center" wrapText="1"/>
    </xf>
    <xf numFmtId="0" fontId="30" fillId="16" borderId="88" xfId="0" applyFont="1" applyFill="1" applyBorder="1" applyAlignment="1">
      <alignment horizontal="center" vertical="center" wrapText="1"/>
    </xf>
    <xf numFmtId="0" fontId="30" fillId="16" borderId="101" xfId="0" applyFont="1" applyFill="1" applyBorder="1" applyAlignment="1">
      <alignment horizontal="center" vertical="center" wrapText="1"/>
    </xf>
    <xf numFmtId="0" fontId="29" fillId="16" borderId="55" xfId="0" applyFont="1" applyFill="1" applyBorder="1" applyAlignment="1">
      <alignment horizontal="center" vertical="center" wrapText="1"/>
    </xf>
    <xf numFmtId="0" fontId="29" fillId="16" borderId="55" xfId="0" applyFont="1" applyFill="1" applyBorder="1" applyAlignment="1">
      <alignment horizontal="center" vertical="center"/>
    </xf>
    <xf numFmtId="0" fontId="29" fillId="16" borderId="124" xfId="0" applyFont="1" applyFill="1" applyBorder="1" applyAlignment="1">
      <alignment horizontal="center" vertical="center" wrapText="1"/>
    </xf>
    <xf numFmtId="0" fontId="34" fillId="16" borderId="22" xfId="0" applyFont="1" applyFill="1" applyBorder="1" applyAlignment="1">
      <alignment horizontal="center" vertical="center" wrapText="1"/>
    </xf>
    <xf numFmtId="0" fontId="34" fillId="16" borderId="86" xfId="0" applyFont="1" applyFill="1" applyBorder="1" applyAlignment="1">
      <alignment horizontal="center" vertical="center"/>
    </xf>
    <xf numFmtId="0" fontId="29" fillId="16" borderId="86" xfId="0" applyFont="1" applyFill="1" applyBorder="1" applyAlignment="1">
      <alignment horizontal="center" vertical="center"/>
    </xf>
    <xf numFmtId="0" fontId="29" fillId="16" borderId="22" xfId="0" applyFont="1" applyFill="1" applyBorder="1" applyAlignment="1">
      <alignment horizontal="center" vertical="center" wrapText="1"/>
    </xf>
    <xf numFmtId="0" fontId="34" fillId="16" borderId="86" xfId="0" applyFont="1" applyFill="1" applyBorder="1" applyAlignment="1">
      <alignment horizontal="center" vertical="center" wrapText="1"/>
    </xf>
    <xf numFmtId="1" fontId="8" fillId="16" borderId="11" xfId="0" applyNumberFormat="1" applyFont="1" applyFill="1" applyBorder="1" applyAlignment="1">
      <alignment horizontal="center" vertical="center"/>
    </xf>
    <xf numFmtId="1" fontId="29" fillId="16" borderId="160" xfId="0" applyNumberFormat="1" applyFont="1" applyFill="1" applyBorder="1" applyAlignment="1">
      <alignment horizontal="center" vertical="center"/>
    </xf>
    <xf numFmtId="1" fontId="19" fillId="16" borderId="57" xfId="0" applyNumberFormat="1" applyFont="1" applyFill="1" applyBorder="1" applyAlignment="1">
      <alignment horizontal="center" vertical="center"/>
    </xf>
    <xf numFmtId="0" fontId="33" fillId="16" borderId="25" xfId="0" applyFont="1" applyFill="1" applyBorder="1" applyAlignment="1">
      <alignment horizontal="center" vertical="center" wrapText="1"/>
    </xf>
    <xf numFmtId="0" fontId="33" fillId="16" borderId="60" xfId="0" applyFont="1" applyFill="1" applyBorder="1" applyAlignment="1">
      <alignment horizontal="center" vertical="center" wrapText="1"/>
    </xf>
    <xf numFmtId="0" fontId="28" fillId="16" borderId="128" xfId="0" applyFont="1" applyFill="1" applyBorder="1" applyAlignment="1">
      <alignment horizontal="center" vertical="center" wrapText="1"/>
    </xf>
    <xf numFmtId="1" fontId="29" fillId="16" borderId="117" xfId="0" applyNumberFormat="1" applyFont="1" applyFill="1" applyBorder="1" applyAlignment="1">
      <alignment horizontal="center" vertical="center"/>
    </xf>
    <xf numFmtId="0" fontId="29" fillId="16" borderId="100" xfId="0" applyFont="1" applyFill="1" applyBorder="1" applyAlignment="1">
      <alignment horizontal="center" vertical="center"/>
    </xf>
    <xf numFmtId="0" fontId="34" fillId="16" borderId="102" xfId="0" applyFont="1" applyFill="1" applyBorder="1" applyAlignment="1">
      <alignment horizontal="center" vertical="center"/>
    </xf>
    <xf numFmtId="0" fontId="32" fillId="16" borderId="102" xfId="0" applyFont="1" applyFill="1" applyBorder="1" applyAlignment="1">
      <alignment horizontal="center" vertical="center"/>
    </xf>
    <xf numFmtId="0" fontId="32" fillId="16" borderId="117" xfId="0" applyFont="1" applyFill="1" applyBorder="1" applyAlignment="1">
      <alignment horizontal="center" vertical="center"/>
    </xf>
    <xf numFmtId="0" fontId="34" fillId="16" borderId="89" xfId="0" applyFont="1" applyFill="1" applyBorder="1" applyAlignment="1">
      <alignment horizontal="center" vertical="center"/>
    </xf>
    <xf numFmtId="0" fontId="29" fillId="16" borderId="87" xfId="0" applyFont="1" applyFill="1" applyBorder="1" applyAlignment="1">
      <alignment horizontal="center" vertical="center" wrapText="1"/>
    </xf>
    <xf numFmtId="1" fontId="29" fillId="16" borderId="103" xfId="0" applyNumberFormat="1" applyFont="1" applyFill="1" applyBorder="1" applyAlignment="1">
      <alignment horizontal="center" vertical="center"/>
    </xf>
    <xf numFmtId="1" fontId="19" fillId="16" borderId="151" xfId="0" applyNumberFormat="1" applyFont="1" applyFill="1" applyBorder="1" applyAlignment="1">
      <alignment horizontal="center" vertical="center"/>
    </xf>
    <xf numFmtId="1" fontId="29" fillId="16" borderId="120" xfId="0" applyNumberFormat="1" applyFont="1" applyFill="1" applyBorder="1" applyAlignment="1">
      <alignment horizontal="center" vertical="center"/>
    </xf>
    <xf numFmtId="0" fontId="28" fillId="16" borderId="0" xfId="0" applyFont="1" applyFill="1" applyBorder="1" applyAlignment="1">
      <alignment horizontal="center" vertical="center" wrapText="1"/>
    </xf>
    <xf numFmtId="0" fontId="18" fillId="16" borderId="0" xfId="0" applyFont="1" applyFill="1" applyBorder="1" applyAlignment="1">
      <alignment horizontal="center" vertical="center" wrapText="1"/>
    </xf>
    <xf numFmtId="0" fontId="18" fillId="16" borderId="146" xfId="0" applyFont="1" applyFill="1" applyBorder="1" applyAlignment="1">
      <alignment horizontal="center" vertical="center" wrapText="1"/>
    </xf>
    <xf numFmtId="0" fontId="18" fillId="16" borderId="147" xfId="0" applyFont="1" applyFill="1" applyBorder="1" applyAlignment="1">
      <alignment horizontal="center" vertical="center" wrapText="1"/>
    </xf>
    <xf numFmtId="0" fontId="29" fillId="16" borderId="81" xfId="0" applyFont="1" applyFill="1" applyBorder="1" applyAlignment="1">
      <alignment horizontal="center" vertical="center"/>
    </xf>
    <xf numFmtId="0" fontId="8" fillId="16" borderId="31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/>
    </xf>
    <xf numFmtId="0" fontId="8" fillId="16" borderId="31" xfId="0" applyFont="1" applyFill="1" applyBorder="1" applyAlignment="1">
      <alignment horizontal="center" vertical="center"/>
    </xf>
    <xf numFmtId="0" fontId="8" fillId="16" borderId="26" xfId="0" applyFont="1" applyFill="1" applyBorder="1" applyAlignment="1">
      <alignment horizontal="center" vertical="center" wrapText="1"/>
    </xf>
    <xf numFmtId="0" fontId="8" fillId="16" borderId="146" xfId="0" applyFont="1" applyFill="1" applyBorder="1" applyAlignment="1">
      <alignment horizontal="center" vertical="center" wrapText="1"/>
    </xf>
    <xf numFmtId="0" fontId="8" fillId="16" borderId="147" xfId="0" applyFont="1" applyFill="1" applyBorder="1" applyAlignment="1">
      <alignment horizontal="center" vertical="center" wrapText="1"/>
    </xf>
    <xf numFmtId="0" fontId="8" fillId="16" borderId="147" xfId="0" applyFont="1" applyFill="1" applyBorder="1" applyAlignment="1">
      <alignment horizontal="center" vertical="center"/>
    </xf>
    <xf numFmtId="0" fontId="8" fillId="16" borderId="148" xfId="0" applyFont="1" applyFill="1" applyBorder="1" applyAlignment="1">
      <alignment horizontal="center" vertical="center"/>
    </xf>
    <xf numFmtId="0" fontId="28" fillId="16" borderId="113" xfId="0" applyFont="1" applyFill="1" applyBorder="1" applyAlignment="1">
      <alignment horizontal="center" vertical="center" wrapText="1"/>
    </xf>
    <xf numFmtId="0" fontId="28" fillId="16" borderId="115" xfId="0" applyFont="1" applyFill="1" applyBorder="1" applyAlignment="1">
      <alignment horizontal="center" vertical="center" wrapText="1"/>
    </xf>
    <xf numFmtId="0" fontId="29" fillId="16" borderId="115" xfId="0" applyFont="1" applyFill="1" applyBorder="1" applyAlignment="1">
      <alignment horizontal="center" vertical="center"/>
    </xf>
    <xf numFmtId="0" fontId="29" fillId="16" borderId="105" xfId="0" applyFont="1" applyFill="1" applyBorder="1" applyAlignment="1">
      <alignment horizontal="center" vertical="center"/>
    </xf>
    <xf numFmtId="1" fontId="19" fillId="16" borderId="115" xfId="0" applyNumberFormat="1" applyFont="1" applyFill="1" applyBorder="1" applyAlignment="1">
      <alignment horizontal="center" vertical="center"/>
    </xf>
    <xf numFmtId="0" fontId="29" fillId="16" borderId="113" xfId="0" applyFont="1" applyFill="1" applyBorder="1" applyAlignment="1">
      <alignment horizontal="center" vertical="center" wrapText="1"/>
    </xf>
    <xf numFmtId="0" fontId="29" fillId="16" borderId="115" xfId="0" applyFont="1" applyFill="1" applyBorder="1" applyAlignment="1">
      <alignment horizontal="center" vertical="center" wrapText="1"/>
    </xf>
    <xf numFmtId="0" fontId="29" fillId="16" borderId="120" xfId="0" applyFont="1" applyFill="1" applyBorder="1" applyAlignment="1">
      <alignment horizontal="center" vertical="center"/>
    </xf>
    <xf numFmtId="0" fontId="29" fillId="16" borderId="114" xfId="0" applyFont="1" applyFill="1" applyBorder="1" applyAlignment="1">
      <alignment horizontal="center" vertical="center"/>
    </xf>
    <xf numFmtId="0" fontId="28" fillId="16" borderId="106" xfId="0" applyFont="1" applyFill="1" applyBorder="1" applyAlignment="1">
      <alignment horizontal="center" vertical="center" wrapText="1"/>
    </xf>
    <xf numFmtId="0" fontId="28" fillId="16" borderId="80" xfId="0" applyFont="1" applyFill="1" applyBorder="1" applyAlignment="1">
      <alignment horizontal="center" vertical="center" wrapText="1"/>
    </xf>
    <xf numFmtId="0" fontId="28" fillId="16" borderId="81" xfId="0" applyFont="1" applyFill="1" applyBorder="1" applyAlignment="1">
      <alignment horizontal="center" vertical="center" wrapText="1"/>
    </xf>
    <xf numFmtId="0" fontId="8" fillId="16" borderId="151" xfId="0" applyFont="1" applyFill="1" applyBorder="1" applyAlignment="1">
      <alignment horizontal="center" vertical="center"/>
    </xf>
    <xf numFmtId="0" fontId="8" fillId="16" borderId="210" xfId="0" applyFont="1" applyFill="1" applyBorder="1" applyAlignment="1">
      <alignment horizontal="center" vertical="center"/>
    </xf>
    <xf numFmtId="0" fontId="8" fillId="16" borderId="150" xfId="0" applyFont="1" applyFill="1" applyBorder="1" applyAlignment="1">
      <alignment horizontal="center" vertical="center" wrapText="1"/>
    </xf>
    <xf numFmtId="0" fontId="8" fillId="16" borderId="151" xfId="0" applyFont="1" applyFill="1" applyBorder="1" applyAlignment="1">
      <alignment horizontal="center" vertical="center" wrapText="1"/>
    </xf>
    <xf numFmtId="0" fontId="8" fillId="16" borderId="152" xfId="0" applyFont="1" applyFill="1" applyBorder="1" applyAlignment="1">
      <alignment horizontal="center" vertical="center" wrapText="1"/>
    </xf>
    <xf numFmtId="0" fontId="8" fillId="16" borderId="211" xfId="0" applyFont="1" applyFill="1" applyBorder="1" applyAlignment="1">
      <alignment horizontal="center" vertical="center"/>
    </xf>
    <xf numFmtId="0" fontId="8" fillId="16" borderId="210" xfId="0" applyFont="1" applyFill="1" applyBorder="1" applyAlignment="1">
      <alignment horizontal="center" vertical="center" wrapText="1"/>
    </xf>
    <xf numFmtId="0" fontId="8" fillId="16" borderId="154" xfId="0" applyFont="1" applyFill="1" applyBorder="1" applyAlignment="1">
      <alignment horizontal="center" vertical="center"/>
    </xf>
    <xf numFmtId="0" fontId="8" fillId="16" borderId="212" xfId="0" applyFont="1" applyFill="1" applyBorder="1" applyAlignment="1">
      <alignment horizontal="center" vertical="center"/>
    </xf>
    <xf numFmtId="0" fontId="8" fillId="16" borderId="153" xfId="0" applyFont="1" applyFill="1" applyBorder="1" applyAlignment="1">
      <alignment horizontal="center" vertical="center" wrapText="1"/>
    </xf>
    <xf numFmtId="0" fontId="8" fillId="16" borderId="154" xfId="0" applyFont="1" applyFill="1" applyBorder="1" applyAlignment="1">
      <alignment horizontal="center" vertical="center" wrapText="1"/>
    </xf>
    <xf numFmtId="0" fontId="8" fillId="16" borderId="52" xfId="0" applyFont="1" applyFill="1" applyBorder="1" applyAlignment="1">
      <alignment horizontal="center" vertical="center" wrapText="1"/>
    </xf>
    <xf numFmtId="0" fontId="8" fillId="16" borderId="213" xfId="0" applyFont="1" applyFill="1" applyBorder="1" applyAlignment="1">
      <alignment horizontal="center" vertical="center"/>
    </xf>
    <xf numFmtId="0" fontId="8" fillId="16" borderId="212" xfId="0" applyFont="1" applyFill="1" applyBorder="1" applyAlignment="1">
      <alignment horizontal="center" vertical="center" wrapText="1"/>
    </xf>
    <xf numFmtId="0" fontId="28" fillId="16" borderId="153" xfId="0" applyFont="1" applyFill="1" applyBorder="1" applyAlignment="1">
      <alignment horizontal="center" vertical="center" wrapText="1"/>
    </xf>
    <xf numFmtId="0" fontId="28" fillId="16" borderId="154" xfId="0" applyFont="1" applyFill="1" applyBorder="1" applyAlignment="1">
      <alignment horizontal="center" vertical="center" wrapText="1"/>
    </xf>
    <xf numFmtId="0" fontId="8" fillId="16" borderId="214" xfId="0" applyFont="1" applyFill="1" applyBorder="1" applyAlignment="1">
      <alignment horizontal="center" vertical="center"/>
    </xf>
    <xf numFmtId="0" fontId="29" fillId="16" borderId="211" xfId="0" applyFont="1" applyFill="1" applyBorder="1" applyAlignment="1">
      <alignment horizontal="center" vertical="center" wrapText="1"/>
    </xf>
    <xf numFmtId="0" fontId="29" fillId="16" borderId="151" xfId="0" applyFont="1" applyFill="1" applyBorder="1" applyAlignment="1">
      <alignment horizontal="center" vertical="center" wrapText="1"/>
    </xf>
    <xf numFmtId="0" fontId="8" fillId="16" borderId="214" xfId="0" applyFont="1" applyFill="1" applyBorder="1" applyAlignment="1">
      <alignment horizontal="center" vertical="center" wrapText="1"/>
    </xf>
    <xf numFmtId="0" fontId="8" fillId="16" borderId="211" xfId="0" applyFont="1" applyFill="1" applyBorder="1" applyAlignment="1">
      <alignment horizontal="center" vertical="center" wrapText="1"/>
    </xf>
    <xf numFmtId="0" fontId="8" fillId="16" borderId="215" xfId="0" applyFont="1" applyFill="1" applyBorder="1" applyAlignment="1">
      <alignment horizontal="center" vertical="center"/>
    </xf>
    <xf numFmtId="0" fontId="29" fillId="16" borderId="213" xfId="0" applyFont="1" applyFill="1" applyBorder="1" applyAlignment="1">
      <alignment horizontal="center" vertical="center" wrapText="1"/>
    </xf>
    <xf numFmtId="0" fontId="29" fillId="16" borderId="154" xfId="0" applyFont="1" applyFill="1" applyBorder="1" applyAlignment="1">
      <alignment horizontal="center" vertical="center" wrapText="1"/>
    </xf>
    <xf numFmtId="0" fontId="8" fillId="16" borderId="215" xfId="0" applyFont="1" applyFill="1" applyBorder="1" applyAlignment="1">
      <alignment horizontal="center" vertical="center" wrapText="1"/>
    </xf>
    <xf numFmtId="0" fontId="8" fillId="16" borderId="152" xfId="0" applyFont="1" applyFill="1" applyBorder="1" applyAlignment="1">
      <alignment horizontal="center" vertical="center"/>
    </xf>
    <xf numFmtId="0" fontId="8" fillId="16" borderId="52" xfId="0" applyFont="1" applyFill="1" applyBorder="1" applyAlignment="1">
      <alignment horizontal="center" vertical="center"/>
    </xf>
    <xf numFmtId="0" fontId="29" fillId="16" borderId="80" xfId="0" applyFont="1" applyFill="1" applyBorder="1" applyAlignment="1">
      <alignment horizontal="center" vertical="center"/>
    </xf>
    <xf numFmtId="0" fontId="29" fillId="16" borderId="62" xfId="0" applyFont="1" applyFill="1" applyBorder="1" applyAlignment="1">
      <alignment horizontal="center" vertical="center"/>
    </xf>
    <xf numFmtId="0" fontId="29" fillId="16" borderId="61" xfId="0" applyFont="1" applyFill="1" applyBorder="1" applyAlignment="1">
      <alignment horizontal="center" vertical="center"/>
    </xf>
    <xf numFmtId="0" fontId="29" fillId="16" borderId="18" xfId="0" applyFont="1" applyFill="1" applyBorder="1" applyAlignment="1">
      <alignment horizontal="center" vertical="center" wrapText="1"/>
    </xf>
    <xf numFmtId="0" fontId="29" fillId="16" borderId="122" xfId="0" applyFont="1" applyFill="1" applyBorder="1" applyAlignment="1">
      <alignment horizontal="center" vertical="center" wrapText="1"/>
    </xf>
    <xf numFmtId="0" fontId="8" fillId="16" borderId="123" xfId="0" applyFont="1" applyFill="1" applyBorder="1" applyAlignment="1">
      <alignment horizontal="center" vertical="center"/>
    </xf>
    <xf numFmtId="0" fontId="29" fillId="16" borderId="13" xfId="0" applyFont="1" applyFill="1" applyBorder="1" applyAlignment="1">
      <alignment horizontal="center" vertical="center"/>
    </xf>
    <xf numFmtId="0" fontId="29" fillId="16" borderId="122" xfId="0" applyFont="1" applyFill="1" applyBorder="1" applyAlignment="1">
      <alignment horizontal="center" vertical="center"/>
    </xf>
    <xf numFmtId="0" fontId="29" fillId="16" borderId="58" xfId="0" applyFont="1" applyFill="1" applyBorder="1" applyAlignment="1">
      <alignment horizontal="center" vertical="center"/>
    </xf>
    <xf numFmtId="0" fontId="8" fillId="16" borderId="150" xfId="0" applyFont="1" applyFill="1" applyBorder="1" applyAlignment="1">
      <alignment horizontal="center" vertical="center"/>
    </xf>
    <xf numFmtId="0" fontId="18" fillId="16" borderId="153" xfId="0" applyFont="1" applyFill="1" applyBorder="1" applyAlignment="1">
      <alignment horizontal="center" vertical="center" wrapText="1"/>
    </xf>
    <xf numFmtId="0" fontId="18" fillId="16" borderId="154" xfId="0" applyFont="1" applyFill="1" applyBorder="1" applyAlignment="1">
      <alignment horizontal="center" vertical="center" wrapText="1"/>
    </xf>
    <xf numFmtId="0" fontId="8" fillId="16" borderId="153" xfId="0" applyFont="1" applyFill="1" applyBorder="1" applyAlignment="1">
      <alignment horizontal="center" vertical="center"/>
    </xf>
    <xf numFmtId="1" fontId="19" fillId="16" borderId="154" xfId="0" applyNumberFormat="1" applyFont="1" applyFill="1" applyBorder="1" applyAlignment="1">
      <alignment horizontal="center" vertical="center"/>
    </xf>
    <xf numFmtId="1" fontId="29" fillId="16" borderId="118" xfId="0" applyNumberFormat="1" applyFont="1" applyFill="1" applyBorder="1" applyAlignment="1">
      <alignment horizontal="center" vertical="center"/>
    </xf>
    <xf numFmtId="0" fontId="34" fillId="16" borderId="54" xfId="0" applyFont="1" applyFill="1" applyBorder="1" applyAlignment="1">
      <alignment horizontal="center" vertical="center" wrapText="1"/>
    </xf>
    <xf numFmtId="0" fontId="34" fillId="16" borderId="23" xfId="0" applyFont="1" applyFill="1" applyBorder="1" applyAlignment="1">
      <alignment horizontal="center" vertical="center" wrapText="1"/>
    </xf>
    <xf numFmtId="0" fontId="29" fillId="16" borderId="59" xfId="0" applyFont="1" applyFill="1" applyBorder="1" applyAlignment="1">
      <alignment horizontal="center" vertical="center" wrapText="1"/>
    </xf>
    <xf numFmtId="1" fontId="29" fillId="16" borderId="56" xfId="0" applyNumberFormat="1" applyFont="1" applyFill="1" applyBorder="1" applyAlignment="1">
      <alignment horizontal="center" vertical="center"/>
    </xf>
    <xf numFmtId="1" fontId="8" fillId="16" borderId="5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676A"/>
      <color rgb="FFFDD3D4"/>
      <color rgb="FF96C0C6"/>
      <color rgb="FFC8E8ED"/>
      <color rgb="FF93BCC2"/>
      <color rgb="FFE6F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571500</xdr:colOff>
      <xdr:row>3</xdr:row>
      <xdr:rowOff>231775</xdr:rowOff>
    </xdr:from>
    <xdr:to>
      <xdr:col>69</xdr:col>
      <xdr:colOff>3585577</xdr:colOff>
      <xdr:row>5</xdr:row>
      <xdr:rowOff>263525</xdr:rowOff>
    </xdr:to>
    <xdr:pic>
      <xdr:nvPicPr>
        <xdr:cNvPr id="5" name="Obrázek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46800" y="1203325"/>
          <a:ext cx="3017887" cy="106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514350</xdr:colOff>
      <xdr:row>3</xdr:row>
      <xdr:rowOff>171450</xdr:rowOff>
    </xdr:from>
    <xdr:to>
      <xdr:col>69</xdr:col>
      <xdr:colOff>3697111</xdr:colOff>
      <xdr:row>5</xdr:row>
      <xdr:rowOff>228600</xdr:rowOff>
    </xdr:to>
    <xdr:pic>
      <xdr:nvPicPr>
        <xdr:cNvPr id="4" name="Obrázek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2950" y="1143000"/>
          <a:ext cx="3182761" cy="1085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514350</xdr:colOff>
      <xdr:row>3</xdr:row>
      <xdr:rowOff>171450</xdr:rowOff>
    </xdr:from>
    <xdr:to>
      <xdr:col>69</xdr:col>
      <xdr:colOff>3697111</xdr:colOff>
      <xdr:row>3</xdr:row>
      <xdr:rowOff>1233054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412B4358-5165-41FB-8948-573E4DD2D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8875" y="1466850"/>
          <a:ext cx="3182761" cy="106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a2aa1c620_09_\GA-RASS-003-01%20-%20Procesn&#237;%20in&#382;en&#253;rstv&#237;%20(Process%20Engineering)_d-09029bae81b2ca27_43af-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47dd86a8a_29_\GA-RASS-003-01%20-%20Procesn&#237;%20in&#382;en&#253;rstv&#237;%20(Process%20Engineering)_d-09029bae81b2ca27_46b4-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569a11090_55_\GA-RASS-002-01%20-%20Mont&#225;&#382;%20(Assembly)_d-09029bae81b5d912_429a-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58e56cf6d_32_\GA-RASS-002-01%20-%20Mont&#225;&#382;%20(Assembly)_d-09029bae81b5d912_4f4a-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4d258df43_14_\GA-RASS-002-01%20-%20Mont&#225;&#382;%20(Assembly)_d-09029bae81b2c072_4688-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Explorer\View\DOC19_37_\Formy%20(Mold)_r_09029bae818ae4c7_413b_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Sklad údržby"/>
      <sheetName val="Dílna údržby"/>
      <sheetName val="Činnost údržb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Sklad údržby"/>
      <sheetName val="Dílna údržby"/>
      <sheetName val="Činnost údržby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Montáž Přední Světla"/>
      <sheetName val="Montáž Zadní Světl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Montáž Přední Světla"/>
      <sheetName val="Montáž Zadní Světl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Montáž Přední Světla"/>
      <sheetName val="Montáž Zadní Světla"/>
    </sheetNames>
    <sheetDataSet>
      <sheetData sheetId="0" refreshError="1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Modrá, teplá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39"/>
  <sheetViews>
    <sheetView zoomScale="115" workbookViewId="0">
      <selection activeCell="L6" sqref="L6"/>
    </sheetView>
  </sheetViews>
  <sheetFormatPr defaultColWidth="11" defaultRowHeight="15.75"/>
  <cols>
    <col min="1" max="1" width="7" customWidth="1"/>
    <col min="2" max="2" width="21.375" customWidth="1"/>
    <col min="3" max="3" width="6" customWidth="1"/>
    <col min="4" max="4" width="32.5" customWidth="1"/>
    <col min="5" max="5" width="3.875" customWidth="1"/>
    <col min="6" max="11" width="15.875" customWidth="1"/>
  </cols>
  <sheetData>
    <row r="1" spans="1:10" ht="32.1" customHeight="1" thickBot="1">
      <c r="A1" s="603" t="s">
        <v>0</v>
      </c>
      <c r="B1" s="604"/>
      <c r="C1" s="604"/>
      <c r="D1" s="604"/>
      <c r="E1" s="605"/>
      <c r="F1" s="595" t="s">
        <v>1</v>
      </c>
      <c r="G1" s="595"/>
      <c r="H1" s="595"/>
      <c r="I1" s="595"/>
      <c r="J1" s="596"/>
    </row>
    <row r="2" spans="1:10" ht="39.950000000000003" customHeight="1">
      <c r="A2" s="606" t="s">
        <v>2</v>
      </c>
      <c r="B2" s="607"/>
      <c r="C2" s="592" t="s">
        <v>3</v>
      </c>
      <c r="D2" s="20" t="s">
        <v>4</v>
      </c>
      <c r="E2" s="8">
        <v>5</v>
      </c>
      <c r="F2" s="27">
        <v>5</v>
      </c>
      <c r="G2" s="37">
        <v>10</v>
      </c>
      <c r="H2" s="36">
        <v>15</v>
      </c>
      <c r="I2" s="24">
        <v>20</v>
      </c>
      <c r="J2" s="13" t="s">
        <v>5</v>
      </c>
    </row>
    <row r="3" spans="1:10" ht="39.950000000000003" customHeight="1" thickBot="1">
      <c r="A3" s="608"/>
      <c r="B3" s="605"/>
      <c r="C3" s="593"/>
      <c r="D3" s="21" t="s">
        <v>6</v>
      </c>
      <c r="E3" s="8">
        <v>4</v>
      </c>
      <c r="F3" s="30">
        <v>4</v>
      </c>
      <c r="G3" s="38">
        <v>8</v>
      </c>
      <c r="H3" s="40">
        <v>12</v>
      </c>
      <c r="I3" s="25">
        <v>16</v>
      </c>
      <c r="J3" s="23">
        <v>20</v>
      </c>
    </row>
    <row r="4" spans="1:10" ht="39.950000000000003" customHeight="1" thickTop="1" thickBot="1">
      <c r="A4" s="608"/>
      <c r="B4" s="605"/>
      <c r="C4" s="593"/>
      <c r="D4" s="21" t="s">
        <v>7</v>
      </c>
      <c r="E4" s="8">
        <v>3</v>
      </c>
      <c r="F4" s="30">
        <v>3</v>
      </c>
      <c r="G4" s="28">
        <v>6</v>
      </c>
      <c r="H4" s="41">
        <v>9</v>
      </c>
      <c r="I4" s="40">
        <v>12</v>
      </c>
      <c r="J4" s="43">
        <v>15</v>
      </c>
    </row>
    <row r="5" spans="1:10" ht="39.950000000000003" customHeight="1" thickTop="1">
      <c r="A5" s="608"/>
      <c r="B5" s="605"/>
      <c r="C5" s="593"/>
      <c r="D5" s="21" t="s">
        <v>8</v>
      </c>
      <c r="E5" s="8">
        <v>2</v>
      </c>
      <c r="F5" s="11">
        <v>2</v>
      </c>
      <c r="G5" s="31">
        <v>4</v>
      </c>
      <c r="H5" s="28">
        <v>6</v>
      </c>
      <c r="I5" s="39">
        <v>8</v>
      </c>
      <c r="J5" s="42">
        <v>10</v>
      </c>
    </row>
    <row r="6" spans="1:10" ht="39.950000000000003" customHeight="1" thickBot="1">
      <c r="A6" s="609"/>
      <c r="B6" s="610"/>
      <c r="C6" s="594"/>
      <c r="D6" s="22" t="s">
        <v>9</v>
      </c>
      <c r="E6" s="8">
        <v>1</v>
      </c>
      <c r="F6" s="26">
        <v>1</v>
      </c>
      <c r="G6" s="12">
        <v>2</v>
      </c>
      <c r="H6" s="32">
        <v>3</v>
      </c>
      <c r="I6" s="32">
        <v>4</v>
      </c>
      <c r="J6" s="29">
        <v>5</v>
      </c>
    </row>
    <row r="7" spans="1:10" ht="16.5" thickBot="1">
      <c r="A7" s="589"/>
      <c r="B7" s="590"/>
      <c r="C7" s="590"/>
      <c r="D7" s="591"/>
      <c r="E7" s="2"/>
      <c r="F7" s="9">
        <v>1</v>
      </c>
      <c r="G7" s="9">
        <v>2</v>
      </c>
      <c r="H7" s="9">
        <v>3</v>
      </c>
      <c r="I7" s="9">
        <v>4</v>
      </c>
      <c r="J7" s="10">
        <v>5</v>
      </c>
    </row>
    <row r="8" spans="1:10" ht="69.95" customHeight="1">
      <c r="A8" s="15" t="s">
        <v>10</v>
      </c>
      <c r="B8" s="33" t="s">
        <v>11</v>
      </c>
      <c r="C8" s="611" t="s">
        <v>12</v>
      </c>
      <c r="D8" s="612"/>
      <c r="E8" s="14"/>
      <c r="F8" s="6" t="s">
        <v>13</v>
      </c>
      <c r="G8" s="6" t="s">
        <v>14</v>
      </c>
      <c r="H8" s="6" t="s">
        <v>15</v>
      </c>
      <c r="I8" s="6" t="s">
        <v>16</v>
      </c>
      <c r="J8" s="7" t="s">
        <v>17</v>
      </c>
    </row>
    <row r="9" spans="1:10" ht="60" customHeight="1">
      <c r="A9" s="16" t="s">
        <v>18</v>
      </c>
      <c r="B9" s="5" t="s">
        <v>19</v>
      </c>
      <c r="C9" s="613" t="s">
        <v>20</v>
      </c>
      <c r="D9" s="614"/>
      <c r="E9" s="597"/>
      <c r="F9" s="597"/>
      <c r="G9" s="597"/>
      <c r="H9" s="597"/>
      <c r="I9" s="597"/>
      <c r="J9" s="598"/>
    </row>
    <row r="10" spans="1:10" ht="50.1" customHeight="1">
      <c r="A10" s="17" t="s">
        <v>21</v>
      </c>
      <c r="B10" s="34" t="s">
        <v>22</v>
      </c>
      <c r="C10" s="615" t="s">
        <v>23</v>
      </c>
      <c r="D10" s="616"/>
      <c r="E10" s="599"/>
      <c r="F10" s="599"/>
      <c r="G10" s="599"/>
      <c r="H10" s="599"/>
      <c r="I10" s="599"/>
      <c r="J10" s="600"/>
    </row>
    <row r="11" spans="1:10" ht="39.950000000000003" customHeight="1">
      <c r="A11" s="18" t="s">
        <v>24</v>
      </c>
      <c r="B11" s="34" t="s">
        <v>25</v>
      </c>
      <c r="C11" s="585" t="s">
        <v>26</v>
      </c>
      <c r="D11" s="586"/>
      <c r="E11" s="599"/>
      <c r="F11" s="599"/>
      <c r="G11" s="599"/>
      <c r="H11" s="599"/>
      <c r="I11" s="599"/>
      <c r="J11" s="600"/>
    </row>
    <row r="12" spans="1:10" ht="30" customHeight="1" thickBot="1">
      <c r="A12" s="19" t="s">
        <v>27</v>
      </c>
      <c r="B12" s="35" t="s">
        <v>28</v>
      </c>
      <c r="C12" s="587" t="s">
        <v>29</v>
      </c>
      <c r="D12" s="588"/>
      <c r="E12" s="601"/>
      <c r="F12" s="601"/>
      <c r="G12" s="601"/>
      <c r="H12" s="601"/>
      <c r="I12" s="601"/>
      <c r="J12" s="602"/>
    </row>
    <row r="16" spans="1:10">
      <c r="D16" s="3" t="s">
        <v>30</v>
      </c>
    </row>
    <row r="17" spans="4:4">
      <c r="D17" s="3" t="s">
        <v>31</v>
      </c>
    </row>
    <row r="18" spans="4:4">
      <c r="D18" s="3" t="s">
        <v>32</v>
      </c>
    </row>
    <row r="35" spans="11:12">
      <c r="K35" s="4"/>
      <c r="L35" s="1"/>
    </row>
    <row r="36" spans="11:12">
      <c r="K36" s="4"/>
      <c r="L36" s="1"/>
    </row>
    <row r="37" spans="11:12">
      <c r="K37" s="4"/>
      <c r="L37" s="1"/>
    </row>
    <row r="38" spans="11:12">
      <c r="K38" s="4"/>
      <c r="L38" s="1"/>
    </row>
    <row r="39" spans="11:12">
      <c r="K39" s="4"/>
      <c r="L39" s="1"/>
    </row>
  </sheetData>
  <mergeCells count="11">
    <mergeCell ref="C11:D11"/>
    <mergeCell ref="C12:D12"/>
    <mergeCell ref="A7:D7"/>
    <mergeCell ref="C2:C6"/>
    <mergeCell ref="F1:J1"/>
    <mergeCell ref="E9:J12"/>
    <mergeCell ref="A1:E1"/>
    <mergeCell ref="A2:B6"/>
    <mergeCell ref="C8:D8"/>
    <mergeCell ref="C9:D9"/>
    <mergeCell ref="C10:D10"/>
  </mergeCells>
  <pageMargins left="0.7" right="0.7" top="0.78740157499999996" bottom="0.78740157499999996" header="0.3" footer="0.3"/>
  <pageSetup paperSize="8" orientation="landscape" verticalDpi="0" r:id="rId1"/>
  <headerFooter>
    <oddHeader>&amp;C&amp;G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BR161"/>
  <sheetViews>
    <sheetView topLeftCell="A27" zoomScale="55" zoomScaleNormal="55" zoomScaleSheetLayoutView="44" zoomScalePageLayoutView="58" workbookViewId="0">
      <selection activeCell="AX4" sqref="AX4:BE31"/>
    </sheetView>
  </sheetViews>
  <sheetFormatPr defaultColWidth="11" defaultRowHeight="15.75"/>
  <cols>
    <col min="1" max="1" width="7" customWidth="1"/>
    <col min="2" max="7" width="5.875" customWidth="1"/>
    <col min="8" max="8" width="10.625" customWidth="1"/>
    <col min="9" max="21" width="5.875" customWidth="1"/>
    <col min="22" max="22" width="10.875" customWidth="1"/>
    <col min="23" max="64" width="5.875" customWidth="1"/>
    <col min="65" max="65" width="16.75" customWidth="1"/>
    <col min="66" max="69" width="5.875" customWidth="1"/>
    <col min="70" max="70" width="52.87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37" t="s">
        <v>33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9"/>
      <c r="BR2" s="376"/>
    </row>
    <row r="3" spans="2:70" ht="39.950000000000003" customHeight="1" thickBot="1">
      <c r="B3" s="378" t="s">
        <v>34</v>
      </c>
      <c r="C3" s="379"/>
      <c r="D3" s="382" t="s">
        <v>35</v>
      </c>
      <c r="E3" s="383"/>
      <c r="F3" s="124" t="s">
        <v>36</v>
      </c>
      <c r="G3" s="399" t="s">
        <v>37</v>
      </c>
      <c r="H3" s="400"/>
      <c r="I3" s="399" t="s">
        <v>38</v>
      </c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399" t="s">
        <v>39</v>
      </c>
      <c r="U3" s="401"/>
      <c r="V3" s="400"/>
      <c r="W3" s="399" t="s">
        <v>40</v>
      </c>
      <c r="X3" s="401"/>
      <c r="Y3" s="400"/>
      <c r="Z3" s="401" t="s">
        <v>41</v>
      </c>
      <c r="AA3" s="401"/>
      <c r="AB3" s="400"/>
      <c r="AC3" s="402" t="s">
        <v>42</v>
      </c>
      <c r="AD3" s="403"/>
      <c r="AE3" s="403"/>
      <c r="AF3" s="404"/>
      <c r="AG3" s="409" t="s">
        <v>43</v>
      </c>
      <c r="AH3" s="410"/>
      <c r="AI3" s="410"/>
      <c r="AJ3" s="410"/>
      <c r="AK3" s="410"/>
      <c r="AL3" s="410"/>
      <c r="AM3" s="411"/>
      <c r="AN3" s="412" t="s">
        <v>44</v>
      </c>
      <c r="AO3" s="413"/>
      <c r="AP3" s="389" t="s">
        <v>45</v>
      </c>
      <c r="AQ3" s="390"/>
      <c r="AR3" s="390"/>
      <c r="AS3" s="390"/>
      <c r="AT3" s="390"/>
      <c r="AU3" s="390"/>
      <c r="AV3" s="390"/>
      <c r="AW3" s="416"/>
      <c r="AX3" s="389" t="s">
        <v>46</v>
      </c>
      <c r="AY3" s="390"/>
      <c r="AZ3" s="390"/>
      <c r="BA3" s="390"/>
      <c r="BB3" s="390"/>
      <c r="BC3" s="390"/>
      <c r="BD3" s="390"/>
      <c r="BE3" s="416"/>
      <c r="BF3" s="389" t="s">
        <v>47</v>
      </c>
      <c r="BG3" s="390"/>
      <c r="BH3" s="390"/>
      <c r="BI3" s="390"/>
      <c r="BJ3" s="390"/>
      <c r="BK3" s="390"/>
      <c r="BL3" s="390"/>
      <c r="BM3" s="391"/>
      <c r="BN3" s="392" t="s">
        <v>42</v>
      </c>
      <c r="BO3" s="393"/>
      <c r="BP3" s="393"/>
      <c r="BQ3" s="394"/>
      <c r="BR3" s="377"/>
    </row>
    <row r="4" spans="2:70" ht="39.950000000000003" customHeight="1" thickTop="1">
      <c r="B4" s="380"/>
      <c r="C4" s="381"/>
      <c r="D4" s="384"/>
      <c r="E4" s="385"/>
      <c r="F4" s="134">
        <v>1</v>
      </c>
      <c r="G4" s="405">
        <v>43789</v>
      </c>
      <c r="H4" s="406"/>
      <c r="I4" s="407" t="s">
        <v>48</v>
      </c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7" t="s">
        <v>49</v>
      </c>
      <c r="U4" s="408"/>
      <c r="V4" s="406"/>
      <c r="W4" s="407" t="s">
        <v>50</v>
      </c>
      <c r="X4" s="408"/>
      <c r="Y4" s="406"/>
      <c r="Z4" s="408" t="s">
        <v>50</v>
      </c>
      <c r="AA4" s="408"/>
      <c r="AB4" s="406"/>
      <c r="AC4" s="386" t="s">
        <v>51</v>
      </c>
      <c r="AD4" s="387"/>
      <c r="AE4" s="387"/>
      <c r="AF4" s="388"/>
      <c r="AG4" s="703" t="s">
        <v>52</v>
      </c>
      <c r="AH4" s="704"/>
      <c r="AI4" s="704"/>
      <c r="AJ4" s="704"/>
      <c r="AK4" s="704"/>
      <c r="AL4" s="704"/>
      <c r="AM4" s="705"/>
      <c r="AN4" s="414"/>
      <c r="AO4" s="415"/>
      <c r="AP4" s="340" t="s">
        <v>49</v>
      </c>
      <c r="AQ4" s="341"/>
      <c r="AR4" s="341"/>
      <c r="AS4" s="341"/>
      <c r="AT4" s="341"/>
      <c r="AU4" s="341"/>
      <c r="AV4" s="341"/>
      <c r="AW4" s="342"/>
      <c r="AX4" s="340" t="s">
        <v>53</v>
      </c>
      <c r="AY4" s="341"/>
      <c r="AZ4" s="341"/>
      <c r="BA4" s="341"/>
      <c r="BB4" s="341"/>
      <c r="BC4" s="341"/>
      <c r="BD4" s="341"/>
      <c r="BE4" s="342"/>
      <c r="BF4" s="343" t="s">
        <v>54</v>
      </c>
      <c r="BG4" s="343"/>
      <c r="BH4" s="343"/>
      <c r="BI4" s="343"/>
      <c r="BJ4" s="343"/>
      <c r="BK4" s="343"/>
      <c r="BL4" s="343"/>
      <c r="BM4" s="344"/>
      <c r="BN4" s="386" t="s">
        <v>55</v>
      </c>
      <c r="BO4" s="387"/>
      <c r="BP4" s="387"/>
      <c r="BQ4" s="388"/>
      <c r="BR4" s="377"/>
    </row>
    <row r="5" spans="2:70" ht="39.950000000000003" customHeight="1">
      <c r="B5" s="380"/>
      <c r="C5" s="381"/>
      <c r="D5" s="384"/>
      <c r="E5" s="385"/>
      <c r="F5" s="135">
        <v>2</v>
      </c>
      <c r="G5" s="627">
        <v>43913</v>
      </c>
      <c r="H5" s="626"/>
      <c r="I5" s="630" t="s">
        <v>56</v>
      </c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24" t="s">
        <v>49</v>
      </c>
      <c r="U5" s="625"/>
      <c r="V5" s="626"/>
      <c r="W5" s="624" t="s">
        <v>50</v>
      </c>
      <c r="X5" s="625"/>
      <c r="Y5" s="626"/>
      <c r="Z5" s="624" t="s">
        <v>50</v>
      </c>
      <c r="AA5" s="625"/>
      <c r="AB5" s="626"/>
      <c r="AC5" s="712"/>
      <c r="AD5" s="713"/>
      <c r="AE5" s="713"/>
      <c r="AF5" s="714"/>
      <c r="AG5" s="703"/>
      <c r="AH5" s="704"/>
      <c r="AI5" s="704"/>
      <c r="AJ5" s="704"/>
      <c r="AK5" s="704"/>
      <c r="AL5" s="704"/>
      <c r="AM5" s="705"/>
      <c r="AN5" s="414"/>
      <c r="AO5" s="415"/>
      <c r="AP5" s="622"/>
      <c r="AQ5" s="343"/>
      <c r="AR5" s="343"/>
      <c r="AS5" s="343"/>
      <c r="AT5" s="343"/>
      <c r="AU5" s="343"/>
      <c r="AV5" s="343"/>
      <c r="AW5" s="623"/>
      <c r="AX5" s="622"/>
      <c r="AY5" s="343"/>
      <c r="AZ5" s="343"/>
      <c r="BA5" s="343"/>
      <c r="BB5" s="343"/>
      <c r="BC5" s="343"/>
      <c r="BD5" s="343"/>
      <c r="BE5" s="623"/>
      <c r="BF5" s="343"/>
      <c r="BG5" s="343"/>
      <c r="BH5" s="343"/>
      <c r="BI5" s="343"/>
      <c r="BJ5" s="343"/>
      <c r="BK5" s="343"/>
      <c r="BL5" s="343"/>
      <c r="BM5" s="344"/>
      <c r="BN5" s="712"/>
      <c r="BO5" s="713"/>
      <c r="BP5" s="713"/>
      <c r="BQ5" s="714"/>
      <c r="BR5" s="377"/>
    </row>
    <row r="6" spans="2:70" ht="39.950000000000003" customHeight="1">
      <c r="B6" s="380"/>
      <c r="C6" s="381"/>
      <c r="D6" s="384"/>
      <c r="E6" s="385"/>
      <c r="F6" s="135">
        <v>3</v>
      </c>
      <c r="G6" s="627">
        <v>44131</v>
      </c>
      <c r="H6" s="626"/>
      <c r="I6" s="624" t="s">
        <v>57</v>
      </c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4" t="s">
        <v>49</v>
      </c>
      <c r="U6" s="625"/>
      <c r="V6" s="626"/>
      <c r="W6" s="624" t="s">
        <v>50</v>
      </c>
      <c r="X6" s="625"/>
      <c r="Y6" s="626"/>
      <c r="Z6" s="624" t="s">
        <v>50</v>
      </c>
      <c r="AA6" s="625"/>
      <c r="AB6" s="626"/>
      <c r="AC6" s="712"/>
      <c r="AD6" s="713"/>
      <c r="AE6" s="713"/>
      <c r="AF6" s="714"/>
      <c r="AG6" s="703"/>
      <c r="AH6" s="704"/>
      <c r="AI6" s="704"/>
      <c r="AJ6" s="704"/>
      <c r="AK6" s="704"/>
      <c r="AL6" s="704"/>
      <c r="AM6" s="705"/>
      <c r="AN6" s="414"/>
      <c r="AO6" s="415"/>
      <c r="AP6" s="622"/>
      <c r="AQ6" s="343"/>
      <c r="AR6" s="343"/>
      <c r="AS6" s="343"/>
      <c r="AT6" s="343"/>
      <c r="AU6" s="343"/>
      <c r="AV6" s="343"/>
      <c r="AW6" s="623"/>
      <c r="AX6" s="622"/>
      <c r="AY6" s="343"/>
      <c r="AZ6" s="343"/>
      <c r="BA6" s="343"/>
      <c r="BB6" s="343"/>
      <c r="BC6" s="343"/>
      <c r="BD6" s="343"/>
      <c r="BE6" s="623"/>
      <c r="BF6" s="343"/>
      <c r="BG6" s="343"/>
      <c r="BH6" s="343"/>
      <c r="BI6" s="343"/>
      <c r="BJ6" s="343"/>
      <c r="BK6" s="343"/>
      <c r="BL6" s="343"/>
      <c r="BM6" s="344"/>
      <c r="BN6" s="712"/>
      <c r="BO6" s="713"/>
      <c r="BP6" s="713"/>
      <c r="BQ6" s="714"/>
      <c r="BR6" s="377"/>
    </row>
    <row r="7" spans="2:70" ht="39.950000000000003" customHeight="1">
      <c r="B7" s="380"/>
      <c r="C7" s="381"/>
      <c r="D7" s="384"/>
      <c r="E7" s="385"/>
      <c r="F7" s="135">
        <v>4</v>
      </c>
      <c r="G7" s="627">
        <v>44263</v>
      </c>
      <c r="H7" s="626"/>
      <c r="I7" s="624" t="s">
        <v>58</v>
      </c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4" t="s">
        <v>49</v>
      </c>
      <c r="U7" s="625"/>
      <c r="V7" s="626"/>
      <c r="W7" s="624" t="s">
        <v>50</v>
      </c>
      <c r="X7" s="625"/>
      <c r="Y7" s="626"/>
      <c r="Z7" s="624" t="s">
        <v>50</v>
      </c>
      <c r="AA7" s="625"/>
      <c r="AB7" s="626"/>
      <c r="AC7" s="712"/>
      <c r="AD7" s="713"/>
      <c r="AE7" s="713"/>
      <c r="AF7" s="714"/>
      <c r="AG7" s="703"/>
      <c r="AH7" s="704"/>
      <c r="AI7" s="704"/>
      <c r="AJ7" s="704"/>
      <c r="AK7" s="704"/>
      <c r="AL7" s="704"/>
      <c r="AM7" s="705"/>
      <c r="AN7" s="414"/>
      <c r="AO7" s="415"/>
      <c r="AP7" s="622"/>
      <c r="AQ7" s="343"/>
      <c r="AR7" s="343"/>
      <c r="AS7" s="343"/>
      <c r="AT7" s="343"/>
      <c r="AU7" s="343"/>
      <c r="AV7" s="343"/>
      <c r="AW7" s="623"/>
      <c r="AX7" s="622"/>
      <c r="AY7" s="343"/>
      <c r="AZ7" s="343"/>
      <c r="BA7" s="343"/>
      <c r="BB7" s="343"/>
      <c r="BC7" s="343"/>
      <c r="BD7" s="343"/>
      <c r="BE7" s="623"/>
      <c r="BF7" s="343"/>
      <c r="BG7" s="343"/>
      <c r="BH7" s="343"/>
      <c r="BI7" s="343"/>
      <c r="BJ7" s="343"/>
      <c r="BK7" s="343"/>
      <c r="BL7" s="343"/>
      <c r="BM7" s="344"/>
      <c r="BN7" s="712"/>
      <c r="BO7" s="713"/>
      <c r="BP7" s="713"/>
      <c r="BQ7" s="714"/>
      <c r="BR7" s="377"/>
    </row>
    <row r="8" spans="2:70" ht="39.950000000000003" customHeight="1">
      <c r="B8" s="380"/>
      <c r="C8" s="381"/>
      <c r="D8" s="384"/>
      <c r="E8" s="385"/>
      <c r="F8" s="135">
        <v>5</v>
      </c>
      <c r="G8" s="627">
        <v>44348</v>
      </c>
      <c r="H8" s="626"/>
      <c r="I8" s="624" t="s">
        <v>59</v>
      </c>
      <c r="J8" s="625"/>
      <c r="K8" s="625"/>
      <c r="L8" s="625"/>
      <c r="M8" s="625"/>
      <c r="N8" s="625"/>
      <c r="O8" s="625"/>
      <c r="P8" s="625"/>
      <c r="Q8" s="625"/>
      <c r="R8" s="625"/>
      <c r="S8" s="625"/>
      <c r="T8" s="624" t="s">
        <v>49</v>
      </c>
      <c r="U8" s="625"/>
      <c r="V8" s="626"/>
      <c r="W8" s="624" t="s">
        <v>50</v>
      </c>
      <c r="X8" s="625"/>
      <c r="Y8" s="626"/>
      <c r="Z8" s="624" t="s">
        <v>50</v>
      </c>
      <c r="AA8" s="625"/>
      <c r="AB8" s="626"/>
      <c r="AC8" s="712"/>
      <c r="AD8" s="713"/>
      <c r="AE8" s="713"/>
      <c r="AF8" s="714"/>
      <c r="AG8" s="703"/>
      <c r="AH8" s="704"/>
      <c r="AI8" s="704"/>
      <c r="AJ8" s="704"/>
      <c r="AK8" s="704"/>
      <c r="AL8" s="704"/>
      <c r="AM8" s="705"/>
      <c r="AN8" s="414"/>
      <c r="AO8" s="415"/>
      <c r="AP8" s="622"/>
      <c r="AQ8" s="343"/>
      <c r="AR8" s="343"/>
      <c r="AS8" s="343"/>
      <c r="AT8" s="343"/>
      <c r="AU8" s="343"/>
      <c r="AV8" s="343"/>
      <c r="AW8" s="623"/>
      <c r="AX8" s="622"/>
      <c r="AY8" s="343"/>
      <c r="AZ8" s="343"/>
      <c r="BA8" s="343"/>
      <c r="BB8" s="343"/>
      <c r="BC8" s="343"/>
      <c r="BD8" s="343"/>
      <c r="BE8" s="623"/>
      <c r="BF8" s="343"/>
      <c r="BG8" s="343"/>
      <c r="BH8" s="343"/>
      <c r="BI8" s="343"/>
      <c r="BJ8" s="343"/>
      <c r="BK8" s="343"/>
      <c r="BL8" s="343"/>
      <c r="BM8" s="344"/>
      <c r="BN8" s="712"/>
      <c r="BO8" s="713"/>
      <c r="BP8" s="713"/>
      <c r="BQ8" s="714"/>
      <c r="BR8" s="377"/>
    </row>
    <row r="9" spans="2:70" ht="39.950000000000003" customHeight="1">
      <c r="B9" s="380"/>
      <c r="C9" s="381"/>
      <c r="D9" s="384"/>
      <c r="E9" s="385"/>
      <c r="F9" s="136">
        <v>6</v>
      </c>
      <c r="G9" s="628">
        <v>44435</v>
      </c>
      <c r="H9" s="629"/>
      <c r="I9" s="624" t="s">
        <v>60</v>
      </c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4" t="s">
        <v>49</v>
      </c>
      <c r="U9" s="625"/>
      <c r="V9" s="626"/>
      <c r="W9" s="624" t="s">
        <v>50</v>
      </c>
      <c r="X9" s="625"/>
      <c r="Y9" s="626"/>
      <c r="Z9" s="624" t="s">
        <v>50</v>
      </c>
      <c r="AA9" s="625"/>
      <c r="AB9" s="626"/>
      <c r="AC9" s="712"/>
      <c r="AD9" s="713"/>
      <c r="AE9" s="713"/>
      <c r="AF9" s="714"/>
      <c r="AG9" s="703"/>
      <c r="AH9" s="704"/>
      <c r="AI9" s="704"/>
      <c r="AJ9" s="704"/>
      <c r="AK9" s="704"/>
      <c r="AL9" s="704"/>
      <c r="AM9" s="705"/>
      <c r="AN9" s="414"/>
      <c r="AO9" s="415"/>
      <c r="AP9" s="622"/>
      <c r="AQ9" s="343"/>
      <c r="AR9" s="343"/>
      <c r="AS9" s="343"/>
      <c r="AT9" s="343"/>
      <c r="AU9" s="343"/>
      <c r="AV9" s="343"/>
      <c r="AW9" s="623"/>
      <c r="AX9" s="622"/>
      <c r="AY9" s="343"/>
      <c r="AZ9" s="343"/>
      <c r="BA9" s="343"/>
      <c r="BB9" s="343"/>
      <c r="BC9" s="343"/>
      <c r="BD9" s="343"/>
      <c r="BE9" s="623"/>
      <c r="BF9" s="343"/>
      <c r="BG9" s="343"/>
      <c r="BH9" s="343"/>
      <c r="BI9" s="343"/>
      <c r="BJ9" s="343"/>
      <c r="BK9" s="343"/>
      <c r="BL9" s="343"/>
      <c r="BM9" s="344"/>
      <c r="BN9" s="712"/>
      <c r="BO9" s="713"/>
      <c r="BP9" s="713"/>
      <c r="BQ9" s="714"/>
      <c r="BR9" s="377"/>
    </row>
    <row r="10" spans="2:70" ht="39.75" customHeight="1">
      <c r="B10" s="380"/>
      <c r="C10" s="381"/>
      <c r="D10" s="384"/>
      <c r="E10" s="385"/>
      <c r="F10" s="136">
        <v>7</v>
      </c>
      <c r="G10" s="628">
        <v>44495</v>
      </c>
      <c r="H10" s="629"/>
      <c r="I10" s="624" t="s">
        <v>61</v>
      </c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4" t="s">
        <v>49</v>
      </c>
      <c r="U10" s="625"/>
      <c r="V10" s="626"/>
      <c r="W10" s="624" t="s">
        <v>50</v>
      </c>
      <c r="X10" s="625"/>
      <c r="Y10" s="626"/>
      <c r="Z10" s="624" t="s">
        <v>50</v>
      </c>
      <c r="AA10" s="625"/>
      <c r="AB10" s="626"/>
      <c r="AC10" s="712"/>
      <c r="AD10" s="713"/>
      <c r="AE10" s="713"/>
      <c r="AF10" s="714"/>
      <c r="AG10" s="703"/>
      <c r="AH10" s="704"/>
      <c r="AI10" s="704"/>
      <c r="AJ10" s="704"/>
      <c r="AK10" s="704"/>
      <c r="AL10" s="704"/>
      <c r="AM10" s="705"/>
      <c r="AN10" s="414"/>
      <c r="AO10" s="415"/>
      <c r="AP10" s="622"/>
      <c r="AQ10" s="343"/>
      <c r="AR10" s="343"/>
      <c r="AS10" s="343"/>
      <c r="AT10" s="343"/>
      <c r="AU10" s="343"/>
      <c r="AV10" s="343"/>
      <c r="AW10" s="623"/>
      <c r="AX10" s="622"/>
      <c r="AY10" s="343"/>
      <c r="AZ10" s="343"/>
      <c r="BA10" s="343"/>
      <c r="BB10" s="343"/>
      <c r="BC10" s="343"/>
      <c r="BD10" s="343"/>
      <c r="BE10" s="623"/>
      <c r="BF10" s="343"/>
      <c r="BG10" s="343"/>
      <c r="BH10" s="343"/>
      <c r="BI10" s="343"/>
      <c r="BJ10" s="343"/>
      <c r="BK10" s="343"/>
      <c r="BL10" s="343"/>
      <c r="BM10" s="344"/>
      <c r="BN10" s="712"/>
      <c r="BO10" s="713"/>
      <c r="BP10" s="713"/>
      <c r="BQ10" s="714"/>
      <c r="BR10" s="377"/>
    </row>
    <row r="11" spans="2:70" ht="39.950000000000003" customHeight="1">
      <c r="B11" s="380"/>
      <c r="C11" s="381"/>
      <c r="D11" s="384"/>
      <c r="E11" s="385"/>
      <c r="F11" s="136">
        <v>8</v>
      </c>
      <c r="G11" s="628">
        <v>44804</v>
      </c>
      <c r="H11" s="629"/>
      <c r="I11" s="624" t="s">
        <v>62</v>
      </c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4" t="s">
        <v>49</v>
      </c>
      <c r="U11" s="625"/>
      <c r="V11" s="626"/>
      <c r="W11" s="624" t="s">
        <v>50</v>
      </c>
      <c r="X11" s="625"/>
      <c r="Y11" s="626"/>
      <c r="Z11" s="624" t="s">
        <v>50</v>
      </c>
      <c r="AA11" s="625"/>
      <c r="AB11" s="626"/>
      <c r="AC11" s="712"/>
      <c r="AD11" s="713"/>
      <c r="AE11" s="713"/>
      <c r="AF11" s="714"/>
      <c r="AG11" s="703"/>
      <c r="AH11" s="704"/>
      <c r="AI11" s="704"/>
      <c r="AJ11" s="704"/>
      <c r="AK11" s="704"/>
      <c r="AL11" s="704"/>
      <c r="AM11" s="705"/>
      <c r="AN11" s="414"/>
      <c r="AO11" s="415"/>
      <c r="AP11" s="622"/>
      <c r="AQ11" s="343"/>
      <c r="AR11" s="343"/>
      <c r="AS11" s="343"/>
      <c r="AT11" s="343"/>
      <c r="AU11" s="343"/>
      <c r="AV11" s="343"/>
      <c r="AW11" s="623"/>
      <c r="AX11" s="622"/>
      <c r="AY11" s="343"/>
      <c r="AZ11" s="343"/>
      <c r="BA11" s="343"/>
      <c r="BB11" s="343"/>
      <c r="BC11" s="343"/>
      <c r="BD11" s="343"/>
      <c r="BE11" s="623"/>
      <c r="BF11" s="343"/>
      <c r="BG11" s="343"/>
      <c r="BH11" s="343"/>
      <c r="BI11" s="343"/>
      <c r="BJ11" s="343"/>
      <c r="BK11" s="343"/>
      <c r="BL11" s="343"/>
      <c r="BM11" s="344"/>
      <c r="BN11" s="712"/>
      <c r="BO11" s="713"/>
      <c r="BP11" s="713"/>
      <c r="BQ11" s="714"/>
      <c r="BR11" s="377"/>
    </row>
    <row r="12" spans="2:70" ht="39.950000000000003" customHeight="1">
      <c r="B12" s="380"/>
      <c r="C12" s="381"/>
      <c r="D12" s="384"/>
      <c r="E12" s="385"/>
      <c r="F12" s="136">
        <v>9</v>
      </c>
      <c r="G12" s="628">
        <v>44805</v>
      </c>
      <c r="H12" s="629"/>
      <c r="I12" s="624" t="s">
        <v>63</v>
      </c>
      <c r="J12" s="625"/>
      <c r="K12" s="625"/>
      <c r="L12" s="625"/>
      <c r="M12" s="625"/>
      <c r="N12" s="625"/>
      <c r="O12" s="625"/>
      <c r="P12" s="625"/>
      <c r="Q12" s="625"/>
      <c r="R12" s="625"/>
      <c r="S12" s="625"/>
      <c r="T12" s="624" t="s">
        <v>49</v>
      </c>
      <c r="U12" s="625"/>
      <c r="V12" s="626"/>
      <c r="W12" s="624" t="s">
        <v>50</v>
      </c>
      <c r="X12" s="625"/>
      <c r="Y12" s="626"/>
      <c r="Z12" s="624" t="s">
        <v>50</v>
      </c>
      <c r="AA12" s="625"/>
      <c r="AB12" s="626"/>
      <c r="AC12" s="712"/>
      <c r="AD12" s="713"/>
      <c r="AE12" s="713"/>
      <c r="AF12" s="714"/>
      <c r="AG12" s="703"/>
      <c r="AH12" s="704"/>
      <c r="AI12" s="704"/>
      <c r="AJ12" s="704"/>
      <c r="AK12" s="704"/>
      <c r="AL12" s="704"/>
      <c r="AM12" s="705"/>
      <c r="AN12" s="414"/>
      <c r="AO12" s="415"/>
      <c r="AP12" s="622"/>
      <c r="AQ12" s="343"/>
      <c r="AR12" s="343"/>
      <c r="AS12" s="343"/>
      <c r="AT12" s="343"/>
      <c r="AU12" s="343"/>
      <c r="AV12" s="343"/>
      <c r="AW12" s="623"/>
      <c r="AX12" s="622"/>
      <c r="AY12" s="343"/>
      <c r="AZ12" s="343"/>
      <c r="BA12" s="343"/>
      <c r="BB12" s="343"/>
      <c r="BC12" s="343"/>
      <c r="BD12" s="343"/>
      <c r="BE12" s="623"/>
      <c r="BF12" s="343"/>
      <c r="BG12" s="343"/>
      <c r="BH12" s="343"/>
      <c r="BI12" s="343"/>
      <c r="BJ12" s="343"/>
      <c r="BK12" s="343"/>
      <c r="BL12" s="343"/>
      <c r="BM12" s="344"/>
      <c r="BN12" s="712"/>
      <c r="BO12" s="713"/>
      <c r="BP12" s="713"/>
      <c r="BQ12" s="714"/>
      <c r="BR12" s="377"/>
    </row>
    <row r="13" spans="2:70" ht="39.950000000000003" customHeight="1">
      <c r="B13" s="380"/>
      <c r="C13" s="381"/>
      <c r="D13" s="384"/>
      <c r="E13" s="385"/>
      <c r="F13" s="136">
        <v>10</v>
      </c>
      <c r="G13" s="628">
        <v>44866</v>
      </c>
      <c r="H13" s="629"/>
      <c r="I13" s="624" t="s">
        <v>64</v>
      </c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4" t="s">
        <v>49</v>
      </c>
      <c r="U13" s="625"/>
      <c r="V13" s="626"/>
      <c r="W13" s="624" t="s">
        <v>50</v>
      </c>
      <c r="X13" s="625"/>
      <c r="Y13" s="626"/>
      <c r="Z13" s="624" t="s">
        <v>50</v>
      </c>
      <c r="AA13" s="625"/>
      <c r="AB13" s="626"/>
      <c r="AC13" s="712"/>
      <c r="AD13" s="713"/>
      <c r="AE13" s="713"/>
      <c r="AF13" s="714"/>
      <c r="AG13" s="703"/>
      <c r="AH13" s="704"/>
      <c r="AI13" s="704"/>
      <c r="AJ13" s="704"/>
      <c r="AK13" s="704"/>
      <c r="AL13" s="704"/>
      <c r="AM13" s="705"/>
      <c r="AN13" s="414"/>
      <c r="AO13" s="415"/>
      <c r="AP13" s="622"/>
      <c r="AQ13" s="343"/>
      <c r="AR13" s="343"/>
      <c r="AS13" s="343"/>
      <c r="AT13" s="343"/>
      <c r="AU13" s="343"/>
      <c r="AV13" s="343"/>
      <c r="AW13" s="623"/>
      <c r="AX13" s="622"/>
      <c r="AY13" s="343"/>
      <c r="AZ13" s="343"/>
      <c r="BA13" s="343"/>
      <c r="BB13" s="343"/>
      <c r="BC13" s="343"/>
      <c r="BD13" s="343"/>
      <c r="BE13" s="623"/>
      <c r="BF13" s="343"/>
      <c r="BG13" s="343"/>
      <c r="BH13" s="343"/>
      <c r="BI13" s="343"/>
      <c r="BJ13" s="343"/>
      <c r="BK13" s="343"/>
      <c r="BL13" s="343"/>
      <c r="BM13" s="344"/>
      <c r="BN13" s="712"/>
      <c r="BO13" s="713"/>
      <c r="BP13" s="713"/>
      <c r="BQ13" s="714"/>
      <c r="BR13" s="377"/>
    </row>
    <row r="14" spans="2:70" ht="39.950000000000003" customHeight="1">
      <c r="B14" s="380"/>
      <c r="C14" s="381"/>
      <c r="D14" s="384"/>
      <c r="E14" s="385"/>
      <c r="F14" s="136">
        <v>11</v>
      </c>
      <c r="G14" s="617">
        <v>45041</v>
      </c>
      <c r="H14" s="618"/>
      <c r="I14" s="236" t="s">
        <v>65</v>
      </c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624" t="s">
        <v>49</v>
      </c>
      <c r="U14" s="625"/>
      <c r="V14" s="626"/>
      <c r="W14" s="624" t="s">
        <v>53</v>
      </c>
      <c r="X14" s="625"/>
      <c r="Y14" s="626"/>
      <c r="Z14" s="624" t="s">
        <v>66</v>
      </c>
      <c r="AA14" s="625"/>
      <c r="AB14" s="626"/>
      <c r="AC14" s="712"/>
      <c r="AD14" s="713"/>
      <c r="AE14" s="713"/>
      <c r="AF14" s="714"/>
      <c r="AG14" s="703"/>
      <c r="AH14" s="704"/>
      <c r="AI14" s="704"/>
      <c r="AJ14" s="704"/>
      <c r="AK14" s="704"/>
      <c r="AL14" s="704"/>
      <c r="AM14" s="705"/>
      <c r="AN14" s="414"/>
      <c r="AO14" s="415"/>
      <c r="AP14" s="622"/>
      <c r="AQ14" s="343"/>
      <c r="AR14" s="343"/>
      <c r="AS14" s="343"/>
      <c r="AT14" s="343"/>
      <c r="AU14" s="343"/>
      <c r="AV14" s="343"/>
      <c r="AW14" s="623"/>
      <c r="AX14" s="622"/>
      <c r="AY14" s="343"/>
      <c r="AZ14" s="343"/>
      <c r="BA14" s="343"/>
      <c r="BB14" s="343"/>
      <c r="BC14" s="343"/>
      <c r="BD14" s="343"/>
      <c r="BE14" s="623"/>
      <c r="BF14" s="343"/>
      <c r="BG14" s="343"/>
      <c r="BH14" s="343"/>
      <c r="BI14" s="343"/>
      <c r="BJ14" s="343"/>
      <c r="BK14" s="343"/>
      <c r="BL14" s="343"/>
      <c r="BM14" s="344"/>
      <c r="BN14" s="712"/>
      <c r="BO14" s="713"/>
      <c r="BP14" s="713"/>
      <c r="BQ14" s="714"/>
      <c r="BR14" s="377"/>
    </row>
    <row r="15" spans="2:70" ht="39.950000000000003" customHeight="1">
      <c r="B15" s="380"/>
      <c r="C15" s="381"/>
      <c r="D15" s="384"/>
      <c r="E15" s="385"/>
      <c r="F15" s="136">
        <v>12</v>
      </c>
      <c r="G15" s="617">
        <v>45023</v>
      </c>
      <c r="H15" s="618"/>
      <c r="I15" s="236" t="s">
        <v>67</v>
      </c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624" t="s">
        <v>49</v>
      </c>
      <c r="U15" s="625"/>
      <c r="V15" s="626"/>
      <c r="W15" s="624" t="s">
        <v>53</v>
      </c>
      <c r="X15" s="625"/>
      <c r="Y15" s="626"/>
      <c r="Z15" s="624" t="s">
        <v>66</v>
      </c>
      <c r="AA15" s="625"/>
      <c r="AB15" s="626"/>
      <c r="AC15" s="712"/>
      <c r="AD15" s="713"/>
      <c r="AE15" s="713"/>
      <c r="AF15" s="714"/>
      <c r="AG15" s="703"/>
      <c r="AH15" s="704"/>
      <c r="AI15" s="704"/>
      <c r="AJ15" s="704"/>
      <c r="AK15" s="704"/>
      <c r="AL15" s="704"/>
      <c r="AM15" s="705"/>
      <c r="AN15" s="414"/>
      <c r="AO15" s="415"/>
      <c r="AP15" s="622"/>
      <c r="AQ15" s="343"/>
      <c r="AR15" s="343"/>
      <c r="AS15" s="343"/>
      <c r="AT15" s="343"/>
      <c r="AU15" s="343"/>
      <c r="AV15" s="343"/>
      <c r="AW15" s="623"/>
      <c r="AX15" s="622"/>
      <c r="AY15" s="343"/>
      <c r="AZ15" s="343"/>
      <c r="BA15" s="343"/>
      <c r="BB15" s="343"/>
      <c r="BC15" s="343"/>
      <c r="BD15" s="343"/>
      <c r="BE15" s="623"/>
      <c r="BF15" s="343"/>
      <c r="BG15" s="343"/>
      <c r="BH15" s="343"/>
      <c r="BI15" s="343"/>
      <c r="BJ15" s="343"/>
      <c r="BK15" s="343"/>
      <c r="BL15" s="343"/>
      <c r="BM15" s="344"/>
      <c r="BN15" s="712"/>
      <c r="BO15" s="713"/>
      <c r="BP15" s="713"/>
      <c r="BQ15" s="714"/>
      <c r="BR15" s="377"/>
    </row>
    <row r="16" spans="2:70" ht="39.950000000000003" customHeight="1">
      <c r="B16" s="380"/>
      <c r="C16" s="381"/>
      <c r="D16" s="384"/>
      <c r="E16" s="385"/>
      <c r="F16" s="136">
        <v>13</v>
      </c>
      <c r="G16" s="628">
        <v>45243</v>
      </c>
      <c r="H16" s="629"/>
      <c r="I16" s="630" t="s">
        <v>68</v>
      </c>
      <c r="J16" s="631"/>
      <c r="K16" s="631"/>
      <c r="L16" s="631"/>
      <c r="M16" s="631"/>
      <c r="N16" s="631"/>
      <c r="O16" s="631"/>
      <c r="P16" s="631"/>
      <c r="Q16" s="631"/>
      <c r="R16" s="631"/>
      <c r="S16" s="631"/>
      <c r="T16" s="624" t="s">
        <v>49</v>
      </c>
      <c r="U16" s="625"/>
      <c r="V16" s="626"/>
      <c r="W16" s="624" t="s">
        <v>53</v>
      </c>
      <c r="X16" s="625"/>
      <c r="Y16" s="626"/>
      <c r="Z16" s="624" t="s">
        <v>53</v>
      </c>
      <c r="AA16" s="625"/>
      <c r="AB16" s="626"/>
      <c r="AC16" s="712"/>
      <c r="AD16" s="713"/>
      <c r="AE16" s="713"/>
      <c r="AF16" s="714"/>
      <c r="AG16" s="703"/>
      <c r="AH16" s="704"/>
      <c r="AI16" s="704"/>
      <c r="AJ16" s="704"/>
      <c r="AK16" s="704"/>
      <c r="AL16" s="704"/>
      <c r="AM16" s="705"/>
      <c r="AN16" s="414"/>
      <c r="AO16" s="415"/>
      <c r="AP16" s="622"/>
      <c r="AQ16" s="343"/>
      <c r="AR16" s="343"/>
      <c r="AS16" s="343"/>
      <c r="AT16" s="343"/>
      <c r="AU16" s="343"/>
      <c r="AV16" s="343"/>
      <c r="AW16" s="623"/>
      <c r="AX16" s="622"/>
      <c r="AY16" s="343"/>
      <c r="AZ16" s="343"/>
      <c r="BA16" s="343"/>
      <c r="BB16" s="343"/>
      <c r="BC16" s="343"/>
      <c r="BD16" s="343"/>
      <c r="BE16" s="623"/>
      <c r="BF16" s="343"/>
      <c r="BG16" s="343"/>
      <c r="BH16" s="343"/>
      <c r="BI16" s="343"/>
      <c r="BJ16" s="343"/>
      <c r="BK16" s="343"/>
      <c r="BL16" s="343"/>
      <c r="BM16" s="344"/>
      <c r="BN16" s="712"/>
      <c r="BO16" s="713"/>
      <c r="BP16" s="713"/>
      <c r="BQ16" s="714"/>
      <c r="BR16" s="377"/>
    </row>
    <row r="17" spans="2:70" ht="39.950000000000003" customHeight="1">
      <c r="B17" s="380"/>
      <c r="C17" s="381"/>
      <c r="D17" s="384"/>
      <c r="E17" s="385"/>
      <c r="F17" s="136">
        <v>14</v>
      </c>
      <c r="G17" s="628" t="s">
        <v>69</v>
      </c>
      <c r="H17" s="629"/>
      <c r="I17" s="630" t="s">
        <v>70</v>
      </c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24" t="s">
        <v>49</v>
      </c>
      <c r="U17" s="625"/>
      <c r="V17" s="626"/>
      <c r="W17" s="624" t="s">
        <v>53</v>
      </c>
      <c r="X17" s="625"/>
      <c r="Y17" s="626"/>
      <c r="Z17" s="624" t="s">
        <v>66</v>
      </c>
      <c r="AA17" s="625"/>
      <c r="AB17" s="626"/>
      <c r="AC17" s="712"/>
      <c r="AD17" s="713"/>
      <c r="AE17" s="713"/>
      <c r="AF17" s="714"/>
      <c r="AG17" s="703"/>
      <c r="AH17" s="704"/>
      <c r="AI17" s="704"/>
      <c r="AJ17" s="704"/>
      <c r="AK17" s="704"/>
      <c r="AL17" s="704"/>
      <c r="AM17" s="705"/>
      <c r="AN17" s="414"/>
      <c r="AO17" s="415"/>
      <c r="AP17" s="622"/>
      <c r="AQ17" s="343"/>
      <c r="AR17" s="343"/>
      <c r="AS17" s="343"/>
      <c r="AT17" s="343"/>
      <c r="AU17" s="343"/>
      <c r="AV17" s="343"/>
      <c r="AW17" s="623"/>
      <c r="AX17" s="622"/>
      <c r="AY17" s="343"/>
      <c r="AZ17" s="343"/>
      <c r="BA17" s="343"/>
      <c r="BB17" s="343"/>
      <c r="BC17" s="343"/>
      <c r="BD17" s="343"/>
      <c r="BE17" s="623"/>
      <c r="BF17" s="343"/>
      <c r="BG17" s="343"/>
      <c r="BH17" s="343"/>
      <c r="BI17" s="343"/>
      <c r="BJ17" s="343"/>
      <c r="BK17" s="343"/>
      <c r="BL17" s="343"/>
      <c r="BM17" s="344"/>
      <c r="BN17" s="712"/>
      <c r="BO17" s="713"/>
      <c r="BP17" s="713"/>
      <c r="BQ17" s="714"/>
      <c r="BR17" s="377"/>
    </row>
    <row r="18" spans="2:70" ht="39.950000000000003" customHeight="1">
      <c r="B18" s="380"/>
      <c r="C18" s="381"/>
      <c r="D18" s="384"/>
      <c r="E18" s="385"/>
      <c r="F18" s="187">
        <v>15</v>
      </c>
      <c r="G18" s="617" t="s">
        <v>71</v>
      </c>
      <c r="H18" s="618"/>
      <c r="I18" s="230" t="s">
        <v>72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0" t="s">
        <v>49</v>
      </c>
      <c r="U18" s="231"/>
      <c r="V18" s="232"/>
      <c r="W18" s="230" t="s">
        <v>66</v>
      </c>
      <c r="X18" s="231"/>
      <c r="Y18" s="232"/>
      <c r="Z18" s="230" t="s">
        <v>66</v>
      </c>
      <c r="AA18" s="231"/>
      <c r="AB18" s="232"/>
      <c r="AC18" s="712"/>
      <c r="AD18" s="713"/>
      <c r="AE18" s="713"/>
      <c r="AF18" s="714"/>
      <c r="AG18" s="703"/>
      <c r="AH18" s="704"/>
      <c r="AI18" s="704"/>
      <c r="AJ18" s="704"/>
      <c r="AK18" s="704"/>
      <c r="AL18" s="704"/>
      <c r="AM18" s="705"/>
      <c r="AN18" s="414"/>
      <c r="AO18" s="415"/>
      <c r="AP18" s="622"/>
      <c r="AQ18" s="343"/>
      <c r="AR18" s="343"/>
      <c r="AS18" s="343"/>
      <c r="AT18" s="343"/>
      <c r="AU18" s="343"/>
      <c r="AV18" s="343"/>
      <c r="AW18" s="623"/>
      <c r="AX18" s="622"/>
      <c r="AY18" s="343"/>
      <c r="AZ18" s="343"/>
      <c r="BA18" s="343"/>
      <c r="BB18" s="343"/>
      <c r="BC18" s="343"/>
      <c r="BD18" s="343"/>
      <c r="BE18" s="623"/>
      <c r="BF18" s="343"/>
      <c r="BG18" s="343"/>
      <c r="BH18" s="343"/>
      <c r="BI18" s="343"/>
      <c r="BJ18" s="343"/>
      <c r="BK18" s="343"/>
      <c r="BL18" s="343"/>
      <c r="BM18" s="344"/>
      <c r="BN18" s="712"/>
      <c r="BO18" s="713"/>
      <c r="BP18" s="713"/>
      <c r="BQ18" s="714"/>
      <c r="BR18" s="377"/>
    </row>
    <row r="19" spans="2:70" ht="39.950000000000003" customHeight="1">
      <c r="B19" s="380"/>
      <c r="C19" s="381"/>
      <c r="D19" s="384"/>
      <c r="E19" s="385"/>
      <c r="F19" s="187">
        <v>16</v>
      </c>
      <c r="G19" s="617" t="s">
        <v>73</v>
      </c>
      <c r="H19" s="618"/>
      <c r="I19" s="236" t="s">
        <v>74</v>
      </c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0" t="s">
        <v>49</v>
      </c>
      <c r="U19" s="231"/>
      <c r="V19" s="232"/>
      <c r="W19" s="230" t="s">
        <v>53</v>
      </c>
      <c r="X19" s="231"/>
      <c r="Y19" s="232"/>
      <c r="Z19" s="230" t="s">
        <v>66</v>
      </c>
      <c r="AA19" s="231"/>
      <c r="AB19" s="232"/>
      <c r="AC19" s="712"/>
      <c r="AD19" s="713"/>
      <c r="AE19" s="713"/>
      <c r="AF19" s="714"/>
      <c r="AG19" s="703"/>
      <c r="AH19" s="704"/>
      <c r="AI19" s="704"/>
      <c r="AJ19" s="704"/>
      <c r="AK19" s="704"/>
      <c r="AL19" s="704"/>
      <c r="AM19" s="705"/>
      <c r="AN19" s="414"/>
      <c r="AO19" s="415"/>
      <c r="AP19" s="622"/>
      <c r="AQ19" s="343"/>
      <c r="AR19" s="343"/>
      <c r="AS19" s="343"/>
      <c r="AT19" s="343"/>
      <c r="AU19" s="343"/>
      <c r="AV19" s="343"/>
      <c r="AW19" s="623"/>
      <c r="AX19" s="622"/>
      <c r="AY19" s="343"/>
      <c r="AZ19" s="343"/>
      <c r="BA19" s="343"/>
      <c r="BB19" s="343"/>
      <c r="BC19" s="343"/>
      <c r="BD19" s="343"/>
      <c r="BE19" s="623"/>
      <c r="BF19" s="343"/>
      <c r="BG19" s="343"/>
      <c r="BH19" s="343"/>
      <c r="BI19" s="343"/>
      <c r="BJ19" s="343"/>
      <c r="BK19" s="343"/>
      <c r="BL19" s="343"/>
      <c r="BM19" s="344"/>
      <c r="BN19" s="712"/>
      <c r="BO19" s="713"/>
      <c r="BP19" s="713"/>
      <c r="BQ19" s="714"/>
      <c r="BR19" s="377"/>
    </row>
    <row r="20" spans="2:70" ht="39.950000000000003" customHeight="1">
      <c r="B20" s="380"/>
      <c r="C20" s="381"/>
      <c r="D20" s="384"/>
      <c r="E20" s="385"/>
      <c r="F20" s="187">
        <v>17</v>
      </c>
      <c r="G20" s="617" t="s">
        <v>75</v>
      </c>
      <c r="H20" s="618"/>
      <c r="I20" s="236" t="s">
        <v>76</v>
      </c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0" t="s">
        <v>49</v>
      </c>
      <c r="U20" s="231"/>
      <c r="V20" s="232"/>
      <c r="W20" s="230" t="s">
        <v>53</v>
      </c>
      <c r="X20" s="231"/>
      <c r="Y20" s="232"/>
      <c r="Z20" s="230" t="s">
        <v>66</v>
      </c>
      <c r="AA20" s="231"/>
      <c r="AB20" s="232"/>
      <c r="AC20" s="712"/>
      <c r="AD20" s="713"/>
      <c r="AE20" s="713"/>
      <c r="AF20" s="714"/>
      <c r="AG20" s="703"/>
      <c r="AH20" s="704"/>
      <c r="AI20" s="704"/>
      <c r="AJ20" s="704"/>
      <c r="AK20" s="704"/>
      <c r="AL20" s="704"/>
      <c r="AM20" s="705"/>
      <c r="AN20" s="414"/>
      <c r="AO20" s="415"/>
      <c r="AP20" s="622"/>
      <c r="AQ20" s="343"/>
      <c r="AR20" s="343"/>
      <c r="AS20" s="343"/>
      <c r="AT20" s="343"/>
      <c r="AU20" s="343"/>
      <c r="AV20" s="343"/>
      <c r="AW20" s="623"/>
      <c r="AX20" s="622"/>
      <c r="AY20" s="343"/>
      <c r="AZ20" s="343"/>
      <c r="BA20" s="343"/>
      <c r="BB20" s="343"/>
      <c r="BC20" s="343"/>
      <c r="BD20" s="343"/>
      <c r="BE20" s="623"/>
      <c r="BF20" s="343"/>
      <c r="BG20" s="343"/>
      <c r="BH20" s="343"/>
      <c r="BI20" s="343"/>
      <c r="BJ20" s="343"/>
      <c r="BK20" s="343"/>
      <c r="BL20" s="343"/>
      <c r="BM20" s="344"/>
      <c r="BN20" s="712"/>
      <c r="BO20" s="713"/>
      <c r="BP20" s="713"/>
      <c r="BQ20" s="714"/>
      <c r="BR20" s="377"/>
    </row>
    <row r="21" spans="2:70" ht="39.950000000000003" customHeight="1">
      <c r="B21" s="380"/>
      <c r="C21" s="381"/>
      <c r="D21" s="384"/>
      <c r="E21" s="385"/>
      <c r="F21" s="187">
        <v>18</v>
      </c>
      <c r="G21" s="617" t="s">
        <v>77</v>
      </c>
      <c r="H21" s="618"/>
      <c r="I21" s="236" t="s">
        <v>78</v>
      </c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0" t="s">
        <v>49</v>
      </c>
      <c r="U21" s="231"/>
      <c r="V21" s="232"/>
      <c r="W21" s="230" t="s">
        <v>53</v>
      </c>
      <c r="X21" s="231"/>
      <c r="Y21" s="232"/>
      <c r="Z21" s="230" t="s">
        <v>66</v>
      </c>
      <c r="AA21" s="231"/>
      <c r="AB21" s="232"/>
      <c r="AC21" s="712"/>
      <c r="AD21" s="713"/>
      <c r="AE21" s="713"/>
      <c r="AF21" s="714"/>
      <c r="AG21" s="703"/>
      <c r="AH21" s="704"/>
      <c r="AI21" s="704"/>
      <c r="AJ21" s="704"/>
      <c r="AK21" s="704"/>
      <c r="AL21" s="704"/>
      <c r="AM21" s="705"/>
      <c r="AN21" s="414"/>
      <c r="AO21" s="415"/>
      <c r="AP21" s="622"/>
      <c r="AQ21" s="343"/>
      <c r="AR21" s="343"/>
      <c r="AS21" s="343"/>
      <c r="AT21" s="343"/>
      <c r="AU21" s="343"/>
      <c r="AV21" s="343"/>
      <c r="AW21" s="623"/>
      <c r="AX21" s="622"/>
      <c r="AY21" s="343"/>
      <c r="AZ21" s="343"/>
      <c r="BA21" s="343"/>
      <c r="BB21" s="343"/>
      <c r="BC21" s="343"/>
      <c r="BD21" s="343"/>
      <c r="BE21" s="623"/>
      <c r="BF21" s="343"/>
      <c r="BG21" s="343"/>
      <c r="BH21" s="343"/>
      <c r="BI21" s="343"/>
      <c r="BJ21" s="343"/>
      <c r="BK21" s="343"/>
      <c r="BL21" s="343"/>
      <c r="BM21" s="344"/>
      <c r="BN21" s="712"/>
      <c r="BO21" s="713"/>
      <c r="BP21" s="713"/>
      <c r="BQ21" s="714"/>
      <c r="BR21" s="377"/>
    </row>
    <row r="22" spans="2:70" ht="39.75" customHeight="1">
      <c r="B22" s="380"/>
      <c r="C22" s="381"/>
      <c r="D22" s="384"/>
      <c r="E22" s="385"/>
      <c r="F22" s="187">
        <v>19</v>
      </c>
      <c r="G22" s="617" t="s">
        <v>79</v>
      </c>
      <c r="H22" s="618"/>
      <c r="I22" s="236" t="s">
        <v>80</v>
      </c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0" t="s">
        <v>49</v>
      </c>
      <c r="U22" s="231"/>
      <c r="V22" s="232"/>
      <c r="W22" s="230" t="s">
        <v>53</v>
      </c>
      <c r="X22" s="231"/>
      <c r="Y22" s="232"/>
      <c r="Z22" s="230" t="s">
        <v>66</v>
      </c>
      <c r="AA22" s="231"/>
      <c r="AB22" s="232"/>
      <c r="AC22" s="712"/>
      <c r="AD22" s="713"/>
      <c r="AE22" s="713"/>
      <c r="AF22" s="714"/>
      <c r="AG22" s="703"/>
      <c r="AH22" s="704"/>
      <c r="AI22" s="704"/>
      <c r="AJ22" s="704"/>
      <c r="AK22" s="704"/>
      <c r="AL22" s="704"/>
      <c r="AM22" s="705"/>
      <c r="AN22" s="414"/>
      <c r="AO22" s="415"/>
      <c r="AP22" s="622"/>
      <c r="AQ22" s="343"/>
      <c r="AR22" s="343"/>
      <c r="AS22" s="343"/>
      <c r="AT22" s="343"/>
      <c r="AU22" s="343"/>
      <c r="AV22" s="343"/>
      <c r="AW22" s="623"/>
      <c r="AX22" s="622"/>
      <c r="AY22" s="343"/>
      <c r="AZ22" s="343"/>
      <c r="BA22" s="343"/>
      <c r="BB22" s="343"/>
      <c r="BC22" s="343"/>
      <c r="BD22" s="343"/>
      <c r="BE22" s="623"/>
      <c r="BF22" s="343"/>
      <c r="BG22" s="343"/>
      <c r="BH22" s="343"/>
      <c r="BI22" s="343"/>
      <c r="BJ22" s="343"/>
      <c r="BK22" s="343"/>
      <c r="BL22" s="343"/>
      <c r="BM22" s="344"/>
      <c r="BN22" s="712"/>
      <c r="BO22" s="713"/>
      <c r="BP22" s="713"/>
      <c r="BQ22" s="714"/>
      <c r="BR22" s="377"/>
    </row>
    <row r="23" spans="2:70" ht="39.950000000000003" customHeight="1">
      <c r="B23" s="380"/>
      <c r="C23" s="381"/>
      <c r="D23" s="384"/>
      <c r="E23" s="385"/>
      <c r="F23" s="187">
        <v>20</v>
      </c>
      <c r="G23" s="617" t="s">
        <v>81</v>
      </c>
      <c r="H23" s="618"/>
      <c r="I23" s="236" t="s">
        <v>82</v>
      </c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0" t="s">
        <v>49</v>
      </c>
      <c r="U23" s="231"/>
      <c r="V23" s="232"/>
      <c r="W23" s="230" t="s">
        <v>53</v>
      </c>
      <c r="X23" s="231"/>
      <c r="Y23" s="232"/>
      <c r="Z23" s="230" t="s">
        <v>66</v>
      </c>
      <c r="AA23" s="231"/>
      <c r="AB23" s="232"/>
      <c r="AC23" s="712"/>
      <c r="AD23" s="713"/>
      <c r="AE23" s="713"/>
      <c r="AF23" s="714"/>
      <c r="AG23" s="703"/>
      <c r="AH23" s="704"/>
      <c r="AI23" s="704"/>
      <c r="AJ23" s="704"/>
      <c r="AK23" s="704"/>
      <c r="AL23" s="704"/>
      <c r="AM23" s="705"/>
      <c r="AN23" s="414"/>
      <c r="AO23" s="415"/>
      <c r="AP23" s="622"/>
      <c r="AQ23" s="343"/>
      <c r="AR23" s="343"/>
      <c r="AS23" s="343"/>
      <c r="AT23" s="343"/>
      <c r="AU23" s="343"/>
      <c r="AV23" s="343"/>
      <c r="AW23" s="623"/>
      <c r="AX23" s="622"/>
      <c r="AY23" s="343"/>
      <c r="AZ23" s="343"/>
      <c r="BA23" s="343"/>
      <c r="BB23" s="343"/>
      <c r="BC23" s="343"/>
      <c r="BD23" s="343"/>
      <c r="BE23" s="623"/>
      <c r="BF23" s="343"/>
      <c r="BG23" s="343"/>
      <c r="BH23" s="343"/>
      <c r="BI23" s="343"/>
      <c r="BJ23" s="343"/>
      <c r="BK23" s="343"/>
      <c r="BL23" s="343"/>
      <c r="BM23" s="344"/>
      <c r="BN23" s="712"/>
      <c r="BO23" s="713"/>
      <c r="BP23" s="713"/>
      <c r="BQ23" s="714"/>
      <c r="BR23" s="377"/>
    </row>
    <row r="24" spans="2:70" ht="39.950000000000003" customHeight="1">
      <c r="B24" s="380"/>
      <c r="C24" s="381"/>
      <c r="D24" s="384"/>
      <c r="E24" s="385"/>
      <c r="F24" s="187">
        <v>21</v>
      </c>
      <c r="G24" s="617" t="s">
        <v>83</v>
      </c>
      <c r="H24" s="618"/>
      <c r="I24" s="236" t="s">
        <v>84</v>
      </c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0" t="s">
        <v>49</v>
      </c>
      <c r="U24" s="231"/>
      <c r="V24" s="232"/>
      <c r="W24" s="230" t="s">
        <v>53</v>
      </c>
      <c r="X24" s="231"/>
      <c r="Y24" s="232"/>
      <c r="Z24" s="230" t="s">
        <v>66</v>
      </c>
      <c r="AA24" s="231"/>
      <c r="AB24" s="232"/>
      <c r="AC24" s="712"/>
      <c r="AD24" s="713"/>
      <c r="AE24" s="713"/>
      <c r="AF24" s="714"/>
      <c r="AG24" s="703"/>
      <c r="AH24" s="704"/>
      <c r="AI24" s="704"/>
      <c r="AJ24" s="704"/>
      <c r="AK24" s="704"/>
      <c r="AL24" s="704"/>
      <c r="AM24" s="705"/>
      <c r="AN24" s="414"/>
      <c r="AO24" s="415"/>
      <c r="AP24" s="622"/>
      <c r="AQ24" s="343"/>
      <c r="AR24" s="343"/>
      <c r="AS24" s="343"/>
      <c r="AT24" s="343"/>
      <c r="AU24" s="343"/>
      <c r="AV24" s="343"/>
      <c r="AW24" s="623"/>
      <c r="AX24" s="622"/>
      <c r="AY24" s="343"/>
      <c r="AZ24" s="343"/>
      <c r="BA24" s="343"/>
      <c r="BB24" s="343"/>
      <c r="BC24" s="343"/>
      <c r="BD24" s="343"/>
      <c r="BE24" s="623"/>
      <c r="BF24" s="343"/>
      <c r="BG24" s="343"/>
      <c r="BH24" s="343"/>
      <c r="BI24" s="343"/>
      <c r="BJ24" s="343"/>
      <c r="BK24" s="343"/>
      <c r="BL24" s="343"/>
      <c r="BM24" s="344"/>
      <c r="BN24" s="712"/>
      <c r="BO24" s="713"/>
      <c r="BP24" s="713"/>
      <c r="BQ24" s="714"/>
      <c r="BR24" s="377"/>
    </row>
    <row r="25" spans="2:70" ht="39.950000000000003" customHeight="1">
      <c r="B25" s="380"/>
      <c r="C25" s="381"/>
      <c r="D25" s="384"/>
      <c r="E25" s="385"/>
      <c r="F25" s="187">
        <v>22</v>
      </c>
      <c r="G25" s="617" t="s">
        <v>85</v>
      </c>
      <c r="H25" s="618"/>
      <c r="I25" s="236" t="s">
        <v>86</v>
      </c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0" t="s">
        <v>49</v>
      </c>
      <c r="U25" s="231"/>
      <c r="V25" s="232"/>
      <c r="W25" s="230" t="s">
        <v>53</v>
      </c>
      <c r="X25" s="231"/>
      <c r="Y25" s="232"/>
      <c r="Z25" s="230" t="s">
        <v>66</v>
      </c>
      <c r="AA25" s="231"/>
      <c r="AB25" s="232"/>
      <c r="AC25" s="712"/>
      <c r="AD25" s="713"/>
      <c r="AE25" s="713"/>
      <c r="AF25" s="714"/>
      <c r="AG25" s="703"/>
      <c r="AH25" s="704"/>
      <c r="AI25" s="704"/>
      <c r="AJ25" s="704"/>
      <c r="AK25" s="704"/>
      <c r="AL25" s="704"/>
      <c r="AM25" s="705"/>
      <c r="AN25" s="414"/>
      <c r="AO25" s="415"/>
      <c r="AP25" s="622"/>
      <c r="AQ25" s="343"/>
      <c r="AR25" s="343"/>
      <c r="AS25" s="343"/>
      <c r="AT25" s="343"/>
      <c r="AU25" s="343"/>
      <c r="AV25" s="343"/>
      <c r="AW25" s="623"/>
      <c r="AX25" s="622"/>
      <c r="AY25" s="343"/>
      <c r="AZ25" s="343"/>
      <c r="BA25" s="343"/>
      <c r="BB25" s="343"/>
      <c r="BC25" s="343"/>
      <c r="BD25" s="343"/>
      <c r="BE25" s="623"/>
      <c r="BF25" s="343"/>
      <c r="BG25" s="343"/>
      <c r="BH25" s="343"/>
      <c r="BI25" s="343"/>
      <c r="BJ25" s="343"/>
      <c r="BK25" s="343"/>
      <c r="BL25" s="343"/>
      <c r="BM25" s="344"/>
      <c r="BN25" s="712"/>
      <c r="BO25" s="713"/>
      <c r="BP25" s="713"/>
      <c r="BQ25" s="714"/>
      <c r="BR25" s="377"/>
    </row>
    <row r="26" spans="2:70" ht="39.950000000000003" customHeight="1">
      <c r="B26" s="380"/>
      <c r="C26" s="381"/>
      <c r="D26" s="384"/>
      <c r="E26" s="385"/>
      <c r="F26" s="187">
        <v>23</v>
      </c>
      <c r="G26" s="617" t="s">
        <v>87</v>
      </c>
      <c r="H26" s="618"/>
      <c r="I26" s="236" t="s">
        <v>88</v>
      </c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0" t="s">
        <v>49</v>
      </c>
      <c r="U26" s="231"/>
      <c r="V26" s="232"/>
      <c r="W26" s="230" t="s">
        <v>53</v>
      </c>
      <c r="X26" s="231"/>
      <c r="Y26" s="232"/>
      <c r="Z26" s="230" t="s">
        <v>66</v>
      </c>
      <c r="AA26" s="231"/>
      <c r="AB26" s="232"/>
      <c r="AC26" s="712"/>
      <c r="AD26" s="713"/>
      <c r="AE26" s="713"/>
      <c r="AF26" s="714"/>
      <c r="AG26" s="703"/>
      <c r="AH26" s="704"/>
      <c r="AI26" s="704"/>
      <c r="AJ26" s="704"/>
      <c r="AK26" s="704"/>
      <c r="AL26" s="704"/>
      <c r="AM26" s="705"/>
      <c r="AN26" s="414"/>
      <c r="AO26" s="415"/>
      <c r="AP26" s="622"/>
      <c r="AQ26" s="343"/>
      <c r="AR26" s="343"/>
      <c r="AS26" s="343"/>
      <c r="AT26" s="343"/>
      <c r="AU26" s="343"/>
      <c r="AV26" s="343"/>
      <c r="AW26" s="623"/>
      <c r="AX26" s="622"/>
      <c r="AY26" s="343"/>
      <c r="AZ26" s="343"/>
      <c r="BA26" s="343"/>
      <c r="BB26" s="343"/>
      <c r="BC26" s="343"/>
      <c r="BD26" s="343"/>
      <c r="BE26" s="623"/>
      <c r="BF26" s="343"/>
      <c r="BG26" s="343"/>
      <c r="BH26" s="343"/>
      <c r="BI26" s="343"/>
      <c r="BJ26" s="343"/>
      <c r="BK26" s="343"/>
      <c r="BL26" s="343"/>
      <c r="BM26" s="344"/>
      <c r="BN26" s="712"/>
      <c r="BO26" s="713"/>
      <c r="BP26" s="713"/>
      <c r="BQ26" s="714"/>
      <c r="BR26" s="377"/>
    </row>
    <row r="27" spans="2:70" ht="39.950000000000003" customHeight="1">
      <c r="B27" s="380"/>
      <c r="C27" s="381"/>
      <c r="D27" s="384"/>
      <c r="E27" s="385"/>
      <c r="F27" s="187">
        <v>24</v>
      </c>
      <c r="G27" s="617" t="s">
        <v>89</v>
      </c>
      <c r="H27" s="618"/>
      <c r="I27" s="236" t="s">
        <v>90</v>
      </c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0" t="s">
        <v>49</v>
      </c>
      <c r="U27" s="231"/>
      <c r="V27" s="232"/>
      <c r="W27" s="230" t="s">
        <v>53</v>
      </c>
      <c r="X27" s="231"/>
      <c r="Y27" s="232"/>
      <c r="Z27" s="230" t="s">
        <v>66</v>
      </c>
      <c r="AA27" s="231"/>
      <c r="AB27" s="232"/>
      <c r="AC27" s="712"/>
      <c r="AD27" s="713"/>
      <c r="AE27" s="713"/>
      <c r="AF27" s="714"/>
      <c r="AG27" s="703"/>
      <c r="AH27" s="704"/>
      <c r="AI27" s="704"/>
      <c r="AJ27" s="704"/>
      <c r="AK27" s="704"/>
      <c r="AL27" s="704"/>
      <c r="AM27" s="705"/>
      <c r="AN27" s="414"/>
      <c r="AO27" s="415"/>
      <c r="AP27" s="622"/>
      <c r="AQ27" s="343"/>
      <c r="AR27" s="343"/>
      <c r="AS27" s="343"/>
      <c r="AT27" s="343"/>
      <c r="AU27" s="343"/>
      <c r="AV27" s="343"/>
      <c r="AW27" s="623"/>
      <c r="AX27" s="622"/>
      <c r="AY27" s="343"/>
      <c r="AZ27" s="343"/>
      <c r="BA27" s="343"/>
      <c r="BB27" s="343"/>
      <c r="BC27" s="343"/>
      <c r="BD27" s="343"/>
      <c r="BE27" s="623"/>
      <c r="BF27" s="343"/>
      <c r="BG27" s="343"/>
      <c r="BH27" s="343"/>
      <c r="BI27" s="343"/>
      <c r="BJ27" s="343"/>
      <c r="BK27" s="343"/>
      <c r="BL27" s="343"/>
      <c r="BM27" s="344"/>
      <c r="BN27" s="712"/>
      <c r="BO27" s="713"/>
      <c r="BP27" s="713"/>
      <c r="BQ27" s="714"/>
      <c r="BR27" s="377"/>
    </row>
    <row r="28" spans="2:70" ht="39.950000000000003" customHeight="1">
      <c r="B28" s="380"/>
      <c r="C28" s="381"/>
      <c r="D28" s="384"/>
      <c r="E28" s="385"/>
      <c r="F28" s="187">
        <v>25</v>
      </c>
      <c r="G28" s="617" t="s">
        <v>91</v>
      </c>
      <c r="H28" s="618"/>
      <c r="I28" s="236" t="s">
        <v>92</v>
      </c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0" t="s">
        <v>49</v>
      </c>
      <c r="U28" s="231"/>
      <c r="V28" s="232"/>
      <c r="W28" s="230" t="s">
        <v>53</v>
      </c>
      <c r="X28" s="231"/>
      <c r="Y28" s="232"/>
      <c r="Z28" s="230" t="s">
        <v>66</v>
      </c>
      <c r="AA28" s="231"/>
      <c r="AB28" s="232"/>
      <c r="AC28" s="712"/>
      <c r="AD28" s="713"/>
      <c r="AE28" s="713"/>
      <c r="AF28" s="714"/>
      <c r="AG28" s="703"/>
      <c r="AH28" s="704"/>
      <c r="AI28" s="704"/>
      <c r="AJ28" s="704"/>
      <c r="AK28" s="704"/>
      <c r="AL28" s="704"/>
      <c r="AM28" s="705"/>
      <c r="AN28" s="414"/>
      <c r="AO28" s="415"/>
      <c r="AP28" s="622"/>
      <c r="AQ28" s="343"/>
      <c r="AR28" s="343"/>
      <c r="AS28" s="343"/>
      <c r="AT28" s="343"/>
      <c r="AU28" s="343"/>
      <c r="AV28" s="343"/>
      <c r="AW28" s="623"/>
      <c r="AX28" s="622"/>
      <c r="AY28" s="343"/>
      <c r="AZ28" s="343"/>
      <c r="BA28" s="343"/>
      <c r="BB28" s="343"/>
      <c r="BC28" s="343"/>
      <c r="BD28" s="343"/>
      <c r="BE28" s="623"/>
      <c r="BF28" s="343"/>
      <c r="BG28" s="343"/>
      <c r="BH28" s="343"/>
      <c r="BI28" s="343"/>
      <c r="BJ28" s="343"/>
      <c r="BK28" s="343"/>
      <c r="BL28" s="343"/>
      <c r="BM28" s="344"/>
      <c r="BN28" s="712"/>
      <c r="BO28" s="713"/>
      <c r="BP28" s="713"/>
      <c r="BQ28" s="714"/>
      <c r="BR28" s="377"/>
    </row>
    <row r="29" spans="2:70" ht="39.950000000000003" customHeight="1">
      <c r="B29" s="380"/>
      <c r="C29" s="381"/>
      <c r="D29" s="384"/>
      <c r="E29" s="385"/>
      <c r="F29" s="187">
        <v>26</v>
      </c>
      <c r="G29" s="617" t="s">
        <v>93</v>
      </c>
      <c r="H29" s="618"/>
      <c r="I29" s="236" t="s">
        <v>94</v>
      </c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0" t="s">
        <v>49</v>
      </c>
      <c r="U29" s="231"/>
      <c r="V29" s="232"/>
      <c r="W29" s="230" t="s">
        <v>53</v>
      </c>
      <c r="X29" s="231"/>
      <c r="Y29" s="232"/>
      <c r="Z29" s="230" t="s">
        <v>66</v>
      </c>
      <c r="AA29" s="231"/>
      <c r="AB29" s="232"/>
      <c r="AC29" s="712"/>
      <c r="AD29" s="713"/>
      <c r="AE29" s="713"/>
      <c r="AF29" s="714"/>
      <c r="AG29" s="703"/>
      <c r="AH29" s="704"/>
      <c r="AI29" s="704"/>
      <c r="AJ29" s="704"/>
      <c r="AK29" s="704"/>
      <c r="AL29" s="704"/>
      <c r="AM29" s="705"/>
      <c r="AN29" s="414"/>
      <c r="AO29" s="415"/>
      <c r="AP29" s="622"/>
      <c r="AQ29" s="343"/>
      <c r="AR29" s="343"/>
      <c r="AS29" s="343"/>
      <c r="AT29" s="343"/>
      <c r="AU29" s="343"/>
      <c r="AV29" s="343"/>
      <c r="AW29" s="623"/>
      <c r="AX29" s="622"/>
      <c r="AY29" s="343"/>
      <c r="AZ29" s="343"/>
      <c r="BA29" s="343"/>
      <c r="BB29" s="343"/>
      <c r="BC29" s="343"/>
      <c r="BD29" s="343"/>
      <c r="BE29" s="623"/>
      <c r="BF29" s="343"/>
      <c r="BG29" s="343"/>
      <c r="BH29" s="343"/>
      <c r="BI29" s="343"/>
      <c r="BJ29" s="343"/>
      <c r="BK29" s="343"/>
      <c r="BL29" s="343"/>
      <c r="BM29" s="344"/>
      <c r="BN29" s="712"/>
      <c r="BO29" s="713"/>
      <c r="BP29" s="713"/>
      <c r="BQ29" s="714"/>
      <c r="BR29" s="377"/>
    </row>
    <row r="30" spans="2:70" ht="39.75" customHeight="1">
      <c r="B30" s="380"/>
      <c r="C30" s="381"/>
      <c r="D30" s="384"/>
      <c r="E30" s="385"/>
      <c r="F30" s="187">
        <v>21</v>
      </c>
      <c r="G30" s="617" t="s">
        <v>95</v>
      </c>
      <c r="H30" s="618"/>
      <c r="I30" s="236" t="s">
        <v>96</v>
      </c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0" t="s">
        <v>49</v>
      </c>
      <c r="U30" s="231"/>
      <c r="V30" s="232"/>
      <c r="W30" s="230" t="s">
        <v>53</v>
      </c>
      <c r="X30" s="231"/>
      <c r="Y30" s="232"/>
      <c r="Z30" s="230" t="s">
        <v>66</v>
      </c>
      <c r="AA30" s="231"/>
      <c r="AB30" s="232"/>
      <c r="AC30" s="712"/>
      <c r="AD30" s="713"/>
      <c r="AE30" s="713"/>
      <c r="AF30" s="714"/>
      <c r="AG30" s="703"/>
      <c r="AH30" s="704"/>
      <c r="AI30" s="704"/>
      <c r="AJ30" s="704"/>
      <c r="AK30" s="704"/>
      <c r="AL30" s="704"/>
      <c r="AM30" s="705"/>
      <c r="AN30" s="414"/>
      <c r="AO30" s="415"/>
      <c r="AP30" s="622"/>
      <c r="AQ30" s="343"/>
      <c r="AR30" s="343"/>
      <c r="AS30" s="343"/>
      <c r="AT30" s="343"/>
      <c r="AU30" s="343"/>
      <c r="AV30" s="343"/>
      <c r="AW30" s="623"/>
      <c r="AX30" s="622"/>
      <c r="AY30" s="343"/>
      <c r="AZ30" s="343"/>
      <c r="BA30" s="343"/>
      <c r="BB30" s="343"/>
      <c r="BC30" s="343"/>
      <c r="BD30" s="343"/>
      <c r="BE30" s="623"/>
      <c r="BF30" s="343"/>
      <c r="BG30" s="343"/>
      <c r="BH30" s="343"/>
      <c r="BI30" s="343"/>
      <c r="BJ30" s="343"/>
      <c r="BK30" s="343"/>
      <c r="BL30" s="343"/>
      <c r="BM30" s="344"/>
      <c r="BN30" s="712"/>
      <c r="BO30" s="713"/>
      <c r="BP30" s="713"/>
      <c r="BQ30" s="714"/>
      <c r="BR30" s="377"/>
    </row>
    <row r="31" spans="2:70" ht="71.25" customHeight="1">
      <c r="B31" s="673"/>
      <c r="C31" s="674"/>
      <c r="D31" s="632"/>
      <c r="E31" s="633"/>
      <c r="F31" s="187">
        <v>22</v>
      </c>
      <c r="G31" s="617">
        <v>46195</v>
      </c>
      <c r="H31" s="618"/>
      <c r="I31" s="236" t="s">
        <v>583</v>
      </c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0" t="s">
        <v>49</v>
      </c>
      <c r="U31" s="231"/>
      <c r="V31" s="232"/>
      <c r="W31" s="230" t="s">
        <v>53</v>
      </c>
      <c r="X31" s="231"/>
      <c r="Y31" s="232"/>
      <c r="Z31" s="230" t="s">
        <v>66</v>
      </c>
      <c r="AA31" s="231"/>
      <c r="AB31" s="232"/>
      <c r="AC31" s="715"/>
      <c r="AD31" s="716"/>
      <c r="AE31" s="716"/>
      <c r="AF31" s="717"/>
      <c r="AG31" s="706"/>
      <c r="AH31" s="707"/>
      <c r="AI31" s="707"/>
      <c r="AJ31" s="707"/>
      <c r="AK31" s="707"/>
      <c r="AL31" s="707"/>
      <c r="AM31" s="708"/>
      <c r="AN31" s="620"/>
      <c r="AO31" s="621"/>
      <c r="AP31" s="407"/>
      <c r="AQ31" s="408"/>
      <c r="AR31" s="408"/>
      <c r="AS31" s="408"/>
      <c r="AT31" s="408"/>
      <c r="AU31" s="408"/>
      <c r="AV31" s="408"/>
      <c r="AW31" s="406"/>
      <c r="AX31" s="407"/>
      <c r="AY31" s="408"/>
      <c r="AZ31" s="408"/>
      <c r="BA31" s="408"/>
      <c r="BB31" s="408"/>
      <c r="BC31" s="408"/>
      <c r="BD31" s="408"/>
      <c r="BE31" s="406"/>
      <c r="BF31" s="408"/>
      <c r="BG31" s="408"/>
      <c r="BH31" s="408"/>
      <c r="BI31" s="408"/>
      <c r="BJ31" s="408"/>
      <c r="BK31" s="408"/>
      <c r="BL31" s="408"/>
      <c r="BM31" s="731"/>
      <c r="BN31" s="712"/>
      <c r="BO31" s="713"/>
      <c r="BP31" s="713"/>
      <c r="BQ31" s="714"/>
      <c r="BR31" s="672"/>
    </row>
    <row r="32" spans="2:70" ht="9.9499999999999993" customHeight="1">
      <c r="B32" s="675"/>
      <c r="C32" s="676"/>
      <c r="D32" s="676"/>
      <c r="E32" s="676"/>
      <c r="F32" s="676"/>
      <c r="G32" s="676"/>
      <c r="H32" s="676"/>
      <c r="I32" s="676"/>
      <c r="J32" s="676"/>
      <c r="K32" s="676"/>
      <c r="L32" s="676"/>
      <c r="M32" s="676"/>
      <c r="N32" s="676"/>
      <c r="O32" s="676"/>
      <c r="P32" s="676"/>
      <c r="Q32" s="676"/>
      <c r="R32" s="676"/>
      <c r="S32" s="676"/>
      <c r="T32" s="676"/>
      <c r="U32" s="676"/>
      <c r="V32" s="676"/>
      <c r="W32" s="676"/>
      <c r="X32" s="676"/>
      <c r="Y32" s="676"/>
      <c r="Z32" s="676"/>
      <c r="AA32" s="676"/>
      <c r="AB32" s="676"/>
      <c r="AC32" s="676"/>
      <c r="AD32" s="676"/>
      <c r="AE32" s="676"/>
      <c r="AF32" s="676"/>
      <c r="AG32" s="676"/>
      <c r="AH32" s="676"/>
      <c r="AI32" s="676"/>
      <c r="AJ32" s="676"/>
      <c r="AK32" s="676"/>
      <c r="AL32" s="676"/>
      <c r="AM32" s="676"/>
      <c r="AN32" s="676"/>
      <c r="AO32" s="676"/>
      <c r="AP32" s="676"/>
      <c r="AQ32" s="676"/>
      <c r="AR32" s="676"/>
      <c r="AS32" s="676"/>
      <c r="AT32" s="676"/>
      <c r="AU32" s="676"/>
      <c r="AV32" s="676"/>
      <c r="AW32" s="676"/>
      <c r="AX32" s="676"/>
      <c r="AY32" s="676"/>
      <c r="AZ32" s="676"/>
      <c r="BA32" s="676"/>
      <c r="BB32" s="676"/>
      <c r="BC32" s="676"/>
      <c r="BD32" s="676"/>
      <c r="BE32" s="676"/>
      <c r="BF32" s="676"/>
      <c r="BG32" s="676"/>
      <c r="BH32" s="676"/>
      <c r="BI32" s="676"/>
      <c r="BJ32" s="676"/>
      <c r="BK32" s="676"/>
      <c r="BL32" s="676"/>
      <c r="BM32" s="676"/>
      <c r="BN32" s="676"/>
      <c r="BO32" s="676"/>
      <c r="BP32" s="676"/>
      <c r="BQ32" s="676"/>
      <c r="BR32" s="677"/>
    </row>
    <row r="33" spans="2:70" ht="24.95" customHeight="1">
      <c r="B33" s="360" t="s">
        <v>97</v>
      </c>
      <c r="C33" s="725" t="s">
        <v>98</v>
      </c>
      <c r="D33" s="726"/>
      <c r="E33" s="726"/>
      <c r="F33" s="726"/>
      <c r="G33" s="726"/>
      <c r="H33" s="726"/>
      <c r="I33" s="726"/>
      <c r="J33" s="726"/>
      <c r="K33" s="726"/>
      <c r="L33" s="726"/>
      <c r="M33" s="726"/>
      <c r="N33" s="726"/>
      <c r="O33" s="726"/>
      <c r="P33" s="726"/>
      <c r="Q33" s="726"/>
      <c r="R33" s="726"/>
      <c r="S33" s="726"/>
      <c r="T33" s="726"/>
      <c r="U33" s="726"/>
      <c r="V33" s="726"/>
      <c r="W33" s="726"/>
      <c r="X33" s="726"/>
      <c r="Y33" s="726"/>
      <c r="Z33" s="726"/>
      <c r="AA33" s="726"/>
      <c r="AB33" s="727"/>
      <c r="AC33" s="719" t="s">
        <v>99</v>
      </c>
      <c r="AD33" s="720"/>
      <c r="AE33" s="720"/>
      <c r="AF33" s="721"/>
      <c r="AG33" s="722" t="s">
        <v>100</v>
      </c>
      <c r="AH33" s="723"/>
      <c r="AI33" s="723"/>
      <c r="AJ33" s="723"/>
      <c r="AK33" s="723"/>
      <c r="AL33" s="723"/>
      <c r="AM33" s="723"/>
      <c r="AN33" s="723"/>
      <c r="AO33" s="724"/>
      <c r="AP33" s="728" t="s">
        <v>101</v>
      </c>
      <c r="AQ33" s="729"/>
      <c r="AR33" s="729"/>
      <c r="AS33" s="729"/>
      <c r="AT33" s="729"/>
      <c r="AU33" s="729"/>
      <c r="AV33" s="729"/>
      <c r="AW33" s="729"/>
      <c r="AX33" s="729"/>
      <c r="AY33" s="729"/>
      <c r="AZ33" s="729"/>
      <c r="BA33" s="729"/>
      <c r="BB33" s="729"/>
      <c r="BC33" s="729"/>
      <c r="BD33" s="729"/>
      <c r="BE33" s="729"/>
      <c r="BF33" s="729"/>
      <c r="BG33" s="729"/>
      <c r="BH33" s="729"/>
      <c r="BI33" s="729"/>
      <c r="BJ33" s="729"/>
      <c r="BK33" s="729"/>
      <c r="BL33" s="729"/>
      <c r="BM33" s="730"/>
      <c r="BN33" s="373" t="s">
        <v>99</v>
      </c>
      <c r="BO33" s="374"/>
      <c r="BP33" s="374"/>
      <c r="BQ33" s="375"/>
      <c r="BR33" s="55" t="s">
        <v>102</v>
      </c>
    </row>
    <row r="34" spans="2:70" ht="101.1" customHeight="1" thickBot="1">
      <c r="B34" s="360"/>
      <c r="C34" s="420" t="s">
        <v>103</v>
      </c>
      <c r="D34" s="421"/>
      <c r="E34" s="421"/>
      <c r="F34" s="421"/>
      <c r="G34" s="421"/>
      <c r="H34" s="422"/>
      <c r="I34" s="423" t="s">
        <v>104</v>
      </c>
      <c r="J34" s="424"/>
      <c r="K34" s="424"/>
      <c r="L34" s="424"/>
      <c r="M34" s="424"/>
      <c r="N34" s="424"/>
      <c r="O34" s="424"/>
      <c r="P34" s="424"/>
      <c r="Q34" s="424"/>
      <c r="R34" s="424"/>
      <c r="S34" s="424"/>
      <c r="T34" s="424"/>
      <c r="U34" s="424"/>
      <c r="V34" s="424"/>
      <c r="W34" s="424"/>
      <c r="X34" s="424"/>
      <c r="Y34" s="424"/>
      <c r="Z34" s="424"/>
      <c r="AA34" s="424"/>
      <c r="AB34" s="425"/>
      <c r="AC34" s="121" t="s">
        <v>105</v>
      </c>
      <c r="AD34" s="122" t="s">
        <v>106</v>
      </c>
      <c r="AE34" s="122" t="s">
        <v>107</v>
      </c>
      <c r="AF34" s="123" t="s">
        <v>108</v>
      </c>
      <c r="AG34" s="395" t="s">
        <v>109</v>
      </c>
      <c r="AH34" s="346"/>
      <c r="AI34" s="347"/>
      <c r="AJ34" s="345" t="s">
        <v>110</v>
      </c>
      <c r="AK34" s="346"/>
      <c r="AL34" s="347"/>
      <c r="AM34" s="345" t="s">
        <v>111</v>
      </c>
      <c r="AN34" s="346"/>
      <c r="AO34" s="348"/>
      <c r="AP34" s="349" t="s">
        <v>112</v>
      </c>
      <c r="AQ34" s="350"/>
      <c r="AR34" s="350"/>
      <c r="AS34" s="350"/>
      <c r="AT34" s="350"/>
      <c r="AU34" s="350"/>
      <c r="AV34" s="351"/>
      <c r="AW34" s="351"/>
      <c r="AX34" s="352" t="s">
        <v>113</v>
      </c>
      <c r="AY34" s="350"/>
      <c r="AZ34" s="350"/>
      <c r="BA34" s="350"/>
      <c r="BB34" s="350"/>
      <c r="BC34" s="350"/>
      <c r="BD34" s="350"/>
      <c r="BE34" s="351"/>
      <c r="BF34" s="352" t="s">
        <v>114</v>
      </c>
      <c r="BG34" s="350"/>
      <c r="BH34" s="350"/>
      <c r="BI34" s="350"/>
      <c r="BJ34" s="350"/>
      <c r="BK34" s="350"/>
      <c r="BL34" s="350"/>
      <c r="BM34" s="353"/>
      <c r="BN34" s="45" t="s">
        <v>105</v>
      </c>
      <c r="BO34" s="46" t="s">
        <v>106</v>
      </c>
      <c r="BP34" s="46" t="s">
        <v>107</v>
      </c>
      <c r="BQ34" s="47" t="s">
        <v>108</v>
      </c>
      <c r="BR34" s="53" t="s">
        <v>115</v>
      </c>
    </row>
    <row r="35" spans="2:70" s="66" customFormat="1" ht="81" customHeight="1" thickTop="1" thickBot="1">
      <c r="B35" s="354" t="s">
        <v>116</v>
      </c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5"/>
      <c r="AZ35" s="355"/>
      <c r="BA35" s="355"/>
      <c r="BB35" s="355"/>
      <c r="BC35" s="355"/>
      <c r="BD35" s="355"/>
      <c r="BE35" s="355"/>
      <c r="BF35" s="355"/>
      <c r="BG35" s="355"/>
      <c r="BH35" s="355"/>
      <c r="BI35" s="355"/>
      <c r="BJ35" s="355"/>
      <c r="BK35" s="355"/>
      <c r="BL35" s="355"/>
      <c r="BM35" s="355"/>
      <c r="BN35" s="355"/>
      <c r="BO35" s="355"/>
      <c r="BP35" s="355"/>
      <c r="BQ35" s="356"/>
      <c r="BR35" s="396" t="s">
        <v>585</v>
      </c>
    </row>
    <row r="36" spans="2:70" s="66" customFormat="1" ht="81" customHeight="1" thickTop="1">
      <c r="B36" s="653" t="s">
        <v>30</v>
      </c>
      <c r="C36" s="761" t="s">
        <v>117</v>
      </c>
      <c r="D36" s="477"/>
      <c r="E36" s="477"/>
      <c r="F36" s="477"/>
      <c r="G36" s="477"/>
      <c r="H36" s="478"/>
      <c r="I36" s="323" t="s">
        <v>118</v>
      </c>
      <c r="J36" s="324"/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  <c r="V36" s="324"/>
      <c r="W36" s="324"/>
      <c r="X36" s="324"/>
      <c r="Y36" s="324"/>
      <c r="Z36" s="324"/>
      <c r="AA36" s="324"/>
      <c r="AB36" s="430"/>
      <c r="AC36" s="61">
        <v>3</v>
      </c>
      <c r="AD36" s="62">
        <v>3</v>
      </c>
      <c r="AE36" s="62">
        <v>2</v>
      </c>
      <c r="AF36" s="63">
        <f t="shared" ref="AF36:AF48" si="0">PRODUCT(AC36:AD36)+AE36</f>
        <v>11</v>
      </c>
      <c r="AG36" s="431" t="s">
        <v>119</v>
      </c>
      <c r="AH36" s="277"/>
      <c r="AI36" s="278"/>
      <c r="AJ36" s="276" t="s">
        <v>120</v>
      </c>
      <c r="AK36" s="277"/>
      <c r="AL36" s="278"/>
      <c r="AM36" s="323"/>
      <c r="AN36" s="324"/>
      <c r="AO36" s="430"/>
      <c r="AP36" s="432" t="s">
        <v>121</v>
      </c>
      <c r="AQ36" s="324"/>
      <c r="AR36" s="324"/>
      <c r="AS36" s="324"/>
      <c r="AT36" s="324"/>
      <c r="AU36" s="324"/>
      <c r="AV36" s="324"/>
      <c r="AW36" s="325"/>
      <c r="AX36" s="276" t="s">
        <v>122</v>
      </c>
      <c r="AY36" s="277"/>
      <c r="AZ36" s="277"/>
      <c r="BA36" s="277"/>
      <c r="BB36" s="277"/>
      <c r="BC36" s="277"/>
      <c r="BD36" s="277"/>
      <c r="BE36" s="278"/>
      <c r="BF36" s="276" t="s">
        <v>123</v>
      </c>
      <c r="BG36" s="277"/>
      <c r="BH36" s="277"/>
      <c r="BI36" s="277"/>
      <c r="BJ36" s="277"/>
      <c r="BK36" s="277"/>
      <c r="BL36" s="277"/>
      <c r="BM36" s="484"/>
      <c r="BN36" s="61">
        <v>2</v>
      </c>
      <c r="BO36" s="62">
        <v>2</v>
      </c>
      <c r="BP36" s="62">
        <v>1</v>
      </c>
      <c r="BQ36" s="63">
        <f t="shared" ref="BQ36:BQ65" si="1">PRODUCT(BN36:BO36)+BP36</f>
        <v>5</v>
      </c>
      <c r="BR36" s="397"/>
    </row>
    <row r="37" spans="2:70" s="66" customFormat="1" ht="102.75" customHeight="1">
      <c r="B37" s="653"/>
      <c r="C37" s="428"/>
      <c r="D37" s="429"/>
      <c r="E37" s="429"/>
      <c r="F37" s="429"/>
      <c r="G37" s="429"/>
      <c r="H37" s="480"/>
      <c r="I37" s="284" t="s">
        <v>124</v>
      </c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305"/>
      <c r="AC37" s="64">
        <v>2</v>
      </c>
      <c r="AD37" s="65">
        <v>3</v>
      </c>
      <c r="AE37" s="65">
        <v>2</v>
      </c>
      <c r="AF37" s="63">
        <f t="shared" si="0"/>
        <v>8</v>
      </c>
      <c r="AG37" s="287" t="s">
        <v>125</v>
      </c>
      <c r="AH37" s="288"/>
      <c r="AI37" s="289"/>
      <c r="AJ37" s="284" t="s">
        <v>149</v>
      </c>
      <c r="AK37" s="285"/>
      <c r="AL37" s="286"/>
      <c r="AM37" s="284"/>
      <c r="AN37" s="285"/>
      <c r="AO37" s="305"/>
      <c r="AP37" s="398"/>
      <c r="AQ37" s="285"/>
      <c r="AR37" s="285"/>
      <c r="AS37" s="285"/>
      <c r="AT37" s="285"/>
      <c r="AU37" s="285"/>
      <c r="AV37" s="285"/>
      <c r="AW37" s="286"/>
      <c r="AX37" s="290" t="s">
        <v>126</v>
      </c>
      <c r="AY37" s="288"/>
      <c r="AZ37" s="288"/>
      <c r="BA37" s="288"/>
      <c r="BB37" s="288"/>
      <c r="BC37" s="288"/>
      <c r="BD37" s="288"/>
      <c r="BE37" s="289"/>
      <c r="BF37" s="290" t="s">
        <v>127</v>
      </c>
      <c r="BG37" s="288"/>
      <c r="BH37" s="288"/>
      <c r="BI37" s="288"/>
      <c r="BJ37" s="288"/>
      <c r="BK37" s="288"/>
      <c r="BL37" s="288"/>
      <c r="BM37" s="291"/>
      <c r="BN37" s="64">
        <v>2</v>
      </c>
      <c r="BO37" s="65">
        <v>2</v>
      </c>
      <c r="BP37" s="65">
        <v>2</v>
      </c>
      <c r="BQ37" s="63">
        <f t="shared" si="1"/>
        <v>6</v>
      </c>
      <c r="BR37" s="397"/>
    </row>
    <row r="38" spans="2:70" s="66" customFormat="1" ht="99.75" customHeight="1">
      <c r="B38" s="653"/>
      <c r="C38" s="428"/>
      <c r="D38" s="429"/>
      <c r="E38" s="429"/>
      <c r="F38" s="429"/>
      <c r="G38" s="429"/>
      <c r="H38" s="480"/>
      <c r="I38" s="284" t="s">
        <v>128</v>
      </c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305"/>
      <c r="AC38" s="64">
        <v>3</v>
      </c>
      <c r="AD38" s="65">
        <v>3</v>
      </c>
      <c r="AE38" s="65">
        <v>2</v>
      </c>
      <c r="AF38" s="63">
        <f t="shared" si="0"/>
        <v>11</v>
      </c>
      <c r="AG38" s="287" t="s">
        <v>125</v>
      </c>
      <c r="AH38" s="288"/>
      <c r="AI38" s="289"/>
      <c r="AJ38" s="284" t="s">
        <v>149</v>
      </c>
      <c r="AK38" s="285"/>
      <c r="AL38" s="286"/>
      <c r="AM38" s="284"/>
      <c r="AN38" s="285"/>
      <c r="AO38" s="305"/>
      <c r="AP38" s="398" t="s">
        <v>129</v>
      </c>
      <c r="AQ38" s="285"/>
      <c r="AR38" s="285"/>
      <c r="AS38" s="285"/>
      <c r="AT38" s="285"/>
      <c r="AU38" s="285"/>
      <c r="AV38" s="285"/>
      <c r="AW38" s="286"/>
      <c r="AX38" s="284" t="s">
        <v>130</v>
      </c>
      <c r="AY38" s="285"/>
      <c r="AZ38" s="285"/>
      <c r="BA38" s="285"/>
      <c r="BB38" s="285"/>
      <c r="BC38" s="285"/>
      <c r="BD38" s="285"/>
      <c r="BE38" s="286"/>
      <c r="BF38" s="290" t="s">
        <v>131</v>
      </c>
      <c r="BG38" s="288"/>
      <c r="BH38" s="288"/>
      <c r="BI38" s="288"/>
      <c r="BJ38" s="288"/>
      <c r="BK38" s="288"/>
      <c r="BL38" s="288"/>
      <c r="BM38" s="291"/>
      <c r="BN38" s="65">
        <v>2</v>
      </c>
      <c r="BO38" s="65">
        <v>3</v>
      </c>
      <c r="BP38" s="65">
        <v>1</v>
      </c>
      <c r="BQ38" s="63">
        <f t="shared" si="1"/>
        <v>7</v>
      </c>
      <c r="BR38" s="397"/>
    </row>
    <row r="39" spans="2:70" s="66" customFormat="1" ht="123" customHeight="1">
      <c r="B39" s="653"/>
      <c r="C39" s="428"/>
      <c r="D39" s="429"/>
      <c r="E39" s="429"/>
      <c r="F39" s="429"/>
      <c r="G39" s="429"/>
      <c r="H39" s="480"/>
      <c r="I39" s="284" t="s">
        <v>132</v>
      </c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5"/>
      <c r="Y39" s="285"/>
      <c r="Z39" s="285"/>
      <c r="AA39" s="285"/>
      <c r="AB39" s="305"/>
      <c r="AC39" s="64">
        <v>2</v>
      </c>
      <c r="AD39" s="65">
        <v>4</v>
      </c>
      <c r="AE39" s="65">
        <v>2</v>
      </c>
      <c r="AF39" s="63">
        <f t="shared" si="0"/>
        <v>10</v>
      </c>
      <c r="AG39" s="287" t="s">
        <v>125</v>
      </c>
      <c r="AH39" s="288"/>
      <c r="AI39" s="289"/>
      <c r="AJ39" s="284" t="s">
        <v>149</v>
      </c>
      <c r="AK39" s="285"/>
      <c r="AL39" s="286"/>
      <c r="AM39" s="284" t="s">
        <v>133</v>
      </c>
      <c r="AN39" s="285"/>
      <c r="AO39" s="305"/>
      <c r="AP39" s="398" t="s">
        <v>129</v>
      </c>
      <c r="AQ39" s="285"/>
      <c r="AR39" s="285"/>
      <c r="AS39" s="285"/>
      <c r="AT39" s="285"/>
      <c r="AU39" s="285"/>
      <c r="AV39" s="285"/>
      <c r="AW39" s="286"/>
      <c r="AX39" s="290" t="s">
        <v>134</v>
      </c>
      <c r="AY39" s="288"/>
      <c r="AZ39" s="288"/>
      <c r="BA39" s="288"/>
      <c r="BB39" s="288"/>
      <c r="BC39" s="288"/>
      <c r="BD39" s="288"/>
      <c r="BE39" s="289"/>
      <c r="BF39" s="290" t="s">
        <v>135</v>
      </c>
      <c r="BG39" s="288"/>
      <c r="BH39" s="288"/>
      <c r="BI39" s="288"/>
      <c r="BJ39" s="288"/>
      <c r="BK39" s="288"/>
      <c r="BL39" s="288"/>
      <c r="BM39" s="291"/>
      <c r="BN39" s="64">
        <v>1</v>
      </c>
      <c r="BO39" s="65">
        <v>3</v>
      </c>
      <c r="BP39" s="65">
        <v>2</v>
      </c>
      <c r="BQ39" s="63">
        <f t="shared" si="1"/>
        <v>5</v>
      </c>
      <c r="BR39" s="397"/>
    </row>
    <row r="40" spans="2:70" s="66" customFormat="1" ht="77.25" customHeight="1">
      <c r="B40" s="653"/>
      <c r="C40" s="428"/>
      <c r="D40" s="429"/>
      <c r="E40" s="429"/>
      <c r="F40" s="429"/>
      <c r="G40" s="429"/>
      <c r="H40" s="480"/>
      <c r="I40" s="284" t="s">
        <v>136</v>
      </c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305"/>
      <c r="AC40" s="64">
        <v>2</v>
      </c>
      <c r="AD40" s="65">
        <v>2</v>
      </c>
      <c r="AE40" s="65">
        <v>1</v>
      </c>
      <c r="AF40" s="63">
        <f t="shared" si="0"/>
        <v>5</v>
      </c>
      <c r="AG40" s="287" t="s">
        <v>137</v>
      </c>
      <c r="AH40" s="288"/>
      <c r="AI40" s="289"/>
      <c r="AJ40" s="284" t="s">
        <v>138</v>
      </c>
      <c r="AK40" s="285"/>
      <c r="AL40" s="286"/>
      <c r="AM40" s="284"/>
      <c r="AN40" s="285"/>
      <c r="AO40" s="305"/>
      <c r="AP40" s="398"/>
      <c r="AQ40" s="285"/>
      <c r="AR40" s="285"/>
      <c r="AS40" s="285"/>
      <c r="AT40" s="285"/>
      <c r="AU40" s="285"/>
      <c r="AV40" s="285"/>
      <c r="AW40" s="286"/>
      <c r="AX40" s="290" t="s">
        <v>139</v>
      </c>
      <c r="AY40" s="288"/>
      <c r="AZ40" s="288"/>
      <c r="BA40" s="288"/>
      <c r="BB40" s="288"/>
      <c r="BC40" s="288"/>
      <c r="BD40" s="288"/>
      <c r="BE40" s="289"/>
      <c r="BF40" s="290" t="s">
        <v>140</v>
      </c>
      <c r="BG40" s="288"/>
      <c r="BH40" s="288"/>
      <c r="BI40" s="288"/>
      <c r="BJ40" s="288"/>
      <c r="BK40" s="288"/>
      <c r="BL40" s="288"/>
      <c r="BM40" s="291"/>
      <c r="BN40" s="64">
        <v>1</v>
      </c>
      <c r="BO40" s="65">
        <v>2</v>
      </c>
      <c r="BP40" s="65">
        <v>1</v>
      </c>
      <c r="BQ40" s="63">
        <f t="shared" si="1"/>
        <v>3</v>
      </c>
      <c r="BR40" s="397"/>
    </row>
    <row r="41" spans="2:70" s="66" customFormat="1" ht="93" customHeight="1">
      <c r="B41" s="653"/>
      <c r="C41" s="428"/>
      <c r="D41" s="429"/>
      <c r="E41" s="429"/>
      <c r="F41" s="429"/>
      <c r="G41" s="429"/>
      <c r="H41" s="480"/>
      <c r="I41" s="284" t="s">
        <v>141</v>
      </c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305"/>
      <c r="AC41" s="64">
        <v>4</v>
      </c>
      <c r="AD41" s="65">
        <v>2</v>
      </c>
      <c r="AE41" s="65">
        <v>3</v>
      </c>
      <c r="AF41" s="63">
        <f t="shared" si="0"/>
        <v>11</v>
      </c>
      <c r="AG41" s="287" t="s">
        <v>125</v>
      </c>
      <c r="AH41" s="288"/>
      <c r="AI41" s="289"/>
      <c r="AJ41" s="284"/>
      <c r="AK41" s="285"/>
      <c r="AL41" s="286"/>
      <c r="AM41" s="284" t="s">
        <v>133</v>
      </c>
      <c r="AN41" s="285"/>
      <c r="AO41" s="305"/>
      <c r="AP41" s="398"/>
      <c r="AQ41" s="285"/>
      <c r="AR41" s="285"/>
      <c r="AS41" s="285"/>
      <c r="AT41" s="285"/>
      <c r="AU41" s="285"/>
      <c r="AV41" s="285"/>
      <c r="AW41" s="286"/>
      <c r="AX41" s="290" t="s">
        <v>142</v>
      </c>
      <c r="AY41" s="288"/>
      <c r="AZ41" s="288"/>
      <c r="BA41" s="288"/>
      <c r="BB41" s="288"/>
      <c r="BC41" s="288"/>
      <c r="BD41" s="288"/>
      <c r="BE41" s="289"/>
      <c r="BF41" s="290" t="s">
        <v>143</v>
      </c>
      <c r="BG41" s="288"/>
      <c r="BH41" s="288"/>
      <c r="BI41" s="288"/>
      <c r="BJ41" s="288"/>
      <c r="BK41" s="288"/>
      <c r="BL41" s="288"/>
      <c r="BM41" s="291"/>
      <c r="BN41" s="48">
        <v>2</v>
      </c>
      <c r="BO41" s="49">
        <v>2</v>
      </c>
      <c r="BP41" s="65">
        <v>2</v>
      </c>
      <c r="BQ41" s="63">
        <f t="shared" si="1"/>
        <v>6</v>
      </c>
      <c r="BR41" s="397"/>
    </row>
    <row r="42" spans="2:70" s="66" customFormat="1" ht="104.25" customHeight="1">
      <c r="B42" s="653"/>
      <c r="C42" s="428"/>
      <c r="D42" s="429"/>
      <c r="E42" s="429"/>
      <c r="F42" s="429"/>
      <c r="G42" s="429"/>
      <c r="H42" s="480"/>
      <c r="I42" s="284" t="s">
        <v>144</v>
      </c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5"/>
      <c r="Y42" s="285"/>
      <c r="Z42" s="285"/>
      <c r="AA42" s="285"/>
      <c r="AB42" s="305"/>
      <c r="AC42" s="65">
        <v>1</v>
      </c>
      <c r="AD42" s="65">
        <v>1</v>
      </c>
      <c r="AE42" s="65">
        <v>1</v>
      </c>
      <c r="AF42" s="63">
        <f t="shared" si="0"/>
        <v>2</v>
      </c>
      <c r="AG42" s="287" t="s">
        <v>125</v>
      </c>
      <c r="AH42" s="288"/>
      <c r="AI42" s="289"/>
      <c r="AJ42" s="284" t="s">
        <v>149</v>
      </c>
      <c r="AK42" s="285"/>
      <c r="AL42" s="286"/>
      <c r="AM42" s="284"/>
      <c r="AN42" s="285"/>
      <c r="AO42" s="305"/>
      <c r="AP42" s="398"/>
      <c r="AQ42" s="285"/>
      <c r="AR42" s="285"/>
      <c r="AS42" s="285"/>
      <c r="AT42" s="285"/>
      <c r="AU42" s="285"/>
      <c r="AV42" s="285"/>
      <c r="AW42" s="286"/>
      <c r="AX42" s="284"/>
      <c r="AY42" s="285"/>
      <c r="AZ42" s="285"/>
      <c r="BA42" s="285"/>
      <c r="BB42" s="285"/>
      <c r="BC42" s="285"/>
      <c r="BD42" s="285"/>
      <c r="BE42" s="286"/>
      <c r="BF42" s="290" t="s">
        <v>145</v>
      </c>
      <c r="BG42" s="288"/>
      <c r="BH42" s="288"/>
      <c r="BI42" s="288"/>
      <c r="BJ42" s="288"/>
      <c r="BK42" s="288"/>
      <c r="BL42" s="288"/>
      <c r="BM42" s="291"/>
      <c r="BN42" s="65">
        <v>1</v>
      </c>
      <c r="BO42" s="65">
        <v>1</v>
      </c>
      <c r="BP42" s="65">
        <v>1</v>
      </c>
      <c r="BQ42" s="63">
        <f t="shared" si="1"/>
        <v>2</v>
      </c>
      <c r="BR42" s="397"/>
    </row>
    <row r="43" spans="2:70" s="66" customFormat="1" ht="112.5" customHeight="1">
      <c r="B43" s="653"/>
      <c r="C43" s="428"/>
      <c r="D43" s="429"/>
      <c r="E43" s="429"/>
      <c r="F43" s="429"/>
      <c r="G43" s="429"/>
      <c r="H43" s="480"/>
      <c r="I43" s="435" t="s">
        <v>146</v>
      </c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436"/>
      <c r="AC43" s="65">
        <v>1</v>
      </c>
      <c r="AD43" s="65">
        <v>1</v>
      </c>
      <c r="AE43" s="65">
        <v>1</v>
      </c>
      <c r="AF43" s="63">
        <f t="shared" ref="AF43:AF45" si="2">PRODUCT(AC43:AD43)+AE43</f>
        <v>2</v>
      </c>
      <c r="AG43" s="446" t="s">
        <v>125</v>
      </c>
      <c r="AH43" s="312"/>
      <c r="AI43" s="313"/>
      <c r="AJ43" s="284" t="s">
        <v>149</v>
      </c>
      <c r="AK43" s="285"/>
      <c r="AL43" s="286"/>
      <c r="AM43" s="435"/>
      <c r="AN43" s="309"/>
      <c r="AO43" s="436"/>
      <c r="AP43" s="398"/>
      <c r="AQ43" s="285"/>
      <c r="AR43" s="285"/>
      <c r="AS43" s="285"/>
      <c r="AT43" s="285"/>
      <c r="AU43" s="285"/>
      <c r="AV43" s="285"/>
      <c r="AW43" s="286"/>
      <c r="AX43" s="435"/>
      <c r="AY43" s="309"/>
      <c r="AZ43" s="309"/>
      <c r="BA43" s="309"/>
      <c r="BB43" s="309"/>
      <c r="BC43" s="309"/>
      <c r="BD43" s="309"/>
      <c r="BE43" s="447"/>
      <c r="BF43" s="435" t="s">
        <v>145</v>
      </c>
      <c r="BG43" s="309"/>
      <c r="BH43" s="309"/>
      <c r="BI43" s="309"/>
      <c r="BJ43" s="309"/>
      <c r="BK43" s="309"/>
      <c r="BL43" s="309"/>
      <c r="BM43" s="436"/>
      <c r="BN43" s="65">
        <v>1</v>
      </c>
      <c r="BO43" s="65">
        <v>1</v>
      </c>
      <c r="BP43" s="65">
        <v>1</v>
      </c>
      <c r="BQ43" s="63">
        <f t="shared" si="1"/>
        <v>2</v>
      </c>
      <c r="BR43" s="397"/>
    </row>
    <row r="44" spans="2:70" ht="110.25" customHeight="1">
      <c r="B44" s="653"/>
      <c r="C44" s="428"/>
      <c r="D44" s="429"/>
      <c r="E44" s="429"/>
      <c r="F44" s="429"/>
      <c r="G44" s="429"/>
      <c r="H44" s="480"/>
      <c r="I44" s="304" t="s">
        <v>147</v>
      </c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284"/>
      <c r="AC44" s="61">
        <v>3</v>
      </c>
      <c r="AD44" s="65">
        <v>3</v>
      </c>
      <c r="AE44" s="65">
        <v>3</v>
      </c>
      <c r="AF44" s="75">
        <f>PRODUCT(AC44:AD44)+AE44</f>
        <v>12</v>
      </c>
      <c r="AG44" s="287" t="s">
        <v>148</v>
      </c>
      <c r="AH44" s="288"/>
      <c r="AI44" s="289"/>
      <c r="AJ44" s="228" t="s">
        <v>149</v>
      </c>
      <c r="AK44" s="228"/>
      <c r="AL44" s="228"/>
      <c r="AM44" s="284" t="s">
        <v>133</v>
      </c>
      <c r="AN44" s="285"/>
      <c r="AO44" s="305"/>
      <c r="AP44" s="285" t="s">
        <v>150</v>
      </c>
      <c r="AQ44" s="285"/>
      <c r="AR44" s="285"/>
      <c r="AS44" s="285"/>
      <c r="AT44" s="285"/>
      <c r="AU44" s="285"/>
      <c r="AV44" s="285"/>
      <c r="AW44" s="286"/>
      <c r="AX44" s="228" t="s">
        <v>151</v>
      </c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434"/>
      <c r="BN44" s="64">
        <v>2</v>
      </c>
      <c r="BO44" s="65">
        <v>2</v>
      </c>
      <c r="BP44" s="131">
        <v>3</v>
      </c>
      <c r="BQ44" s="133">
        <f t="shared" si="1"/>
        <v>7</v>
      </c>
      <c r="BR44" s="397"/>
    </row>
    <row r="45" spans="2:70" ht="87" customHeight="1">
      <c r="B45" s="653"/>
      <c r="C45" s="428"/>
      <c r="D45" s="429"/>
      <c r="E45" s="429"/>
      <c r="F45" s="429"/>
      <c r="G45" s="429"/>
      <c r="H45" s="480"/>
      <c r="I45" s="284" t="s">
        <v>152</v>
      </c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305"/>
      <c r="AC45" s="64">
        <v>3</v>
      </c>
      <c r="AD45" s="65">
        <v>3</v>
      </c>
      <c r="AE45" s="68">
        <v>2</v>
      </c>
      <c r="AF45" s="75">
        <f t="shared" si="2"/>
        <v>11</v>
      </c>
      <c r="AG45" s="287" t="s">
        <v>581</v>
      </c>
      <c r="AH45" s="288"/>
      <c r="AI45" s="289"/>
      <c r="AJ45" s="290" t="s">
        <v>582</v>
      </c>
      <c r="AK45" s="288"/>
      <c r="AL45" s="289"/>
      <c r="AM45" s="284" t="s">
        <v>133</v>
      </c>
      <c r="AN45" s="285"/>
      <c r="AO45" s="305"/>
      <c r="AP45" s="285" t="s">
        <v>153</v>
      </c>
      <c r="AQ45" s="285"/>
      <c r="AR45" s="285"/>
      <c r="AS45" s="285"/>
      <c r="AT45" s="285"/>
      <c r="AU45" s="285"/>
      <c r="AV45" s="285"/>
      <c r="AW45" s="286"/>
      <c r="AX45" s="284"/>
      <c r="AY45" s="285"/>
      <c r="AZ45" s="285"/>
      <c r="BA45" s="285"/>
      <c r="BB45" s="285"/>
      <c r="BC45" s="285"/>
      <c r="BD45" s="285"/>
      <c r="BE45" s="286"/>
      <c r="BF45" s="290" t="s">
        <v>154</v>
      </c>
      <c r="BG45" s="288"/>
      <c r="BH45" s="288"/>
      <c r="BI45" s="288"/>
      <c r="BJ45" s="288"/>
      <c r="BK45" s="288"/>
      <c r="BL45" s="288"/>
      <c r="BM45" s="291"/>
      <c r="BN45" s="64">
        <v>3</v>
      </c>
      <c r="BO45" s="65">
        <v>2</v>
      </c>
      <c r="BP45" s="65">
        <v>2</v>
      </c>
      <c r="BQ45" s="75">
        <f t="shared" si="1"/>
        <v>8</v>
      </c>
      <c r="BR45" s="397"/>
    </row>
    <row r="46" spans="2:70" s="66" customFormat="1" ht="114" customHeight="1">
      <c r="B46" s="653"/>
      <c r="C46" s="428"/>
      <c r="D46" s="429"/>
      <c r="E46" s="429"/>
      <c r="F46" s="429"/>
      <c r="G46" s="429"/>
      <c r="H46" s="480"/>
      <c r="I46" s="435" t="s">
        <v>155</v>
      </c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436"/>
      <c r="AC46" s="64">
        <v>3</v>
      </c>
      <c r="AD46" s="65">
        <v>3</v>
      </c>
      <c r="AE46" s="68">
        <v>2</v>
      </c>
      <c r="AF46" s="50">
        <f t="shared" ref="AF46" si="3">PRODUCT(AC46:AD46)+AE46</f>
        <v>11</v>
      </c>
      <c r="AG46" s="446" t="s">
        <v>125</v>
      </c>
      <c r="AH46" s="312"/>
      <c r="AI46" s="312"/>
      <c r="AJ46" s="290"/>
      <c r="AK46" s="288"/>
      <c r="AL46" s="289"/>
      <c r="AM46" s="435" t="s">
        <v>149</v>
      </c>
      <c r="AN46" s="309"/>
      <c r="AO46" s="436"/>
      <c r="AP46" s="308"/>
      <c r="AQ46" s="309"/>
      <c r="AR46" s="309"/>
      <c r="AS46" s="309"/>
      <c r="AT46" s="309"/>
      <c r="AU46" s="309"/>
      <c r="AV46" s="309"/>
      <c r="AW46" s="447"/>
      <c r="AX46" s="311" t="s">
        <v>156</v>
      </c>
      <c r="AY46" s="312"/>
      <c r="AZ46" s="312"/>
      <c r="BA46" s="312"/>
      <c r="BB46" s="312"/>
      <c r="BC46" s="312"/>
      <c r="BD46" s="312"/>
      <c r="BE46" s="313"/>
      <c r="BF46" s="311" t="s">
        <v>157</v>
      </c>
      <c r="BG46" s="312"/>
      <c r="BH46" s="312"/>
      <c r="BI46" s="312"/>
      <c r="BJ46" s="312"/>
      <c r="BK46" s="312"/>
      <c r="BL46" s="312"/>
      <c r="BM46" s="448"/>
      <c r="BN46" s="48">
        <v>2</v>
      </c>
      <c r="BO46" s="49">
        <v>2</v>
      </c>
      <c r="BP46" s="49">
        <v>1</v>
      </c>
      <c r="BQ46" s="50">
        <f t="shared" si="1"/>
        <v>5</v>
      </c>
      <c r="BR46" s="397"/>
    </row>
    <row r="47" spans="2:70" s="66" customFormat="1" ht="114" customHeight="1">
      <c r="B47" s="653"/>
      <c r="C47" s="428"/>
      <c r="D47" s="429"/>
      <c r="E47" s="429"/>
      <c r="F47" s="429"/>
      <c r="G47" s="429"/>
      <c r="H47" s="480"/>
      <c r="I47" s="435" t="s">
        <v>158</v>
      </c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436"/>
      <c r="AC47" s="48">
        <v>2</v>
      </c>
      <c r="AD47" s="49">
        <v>2</v>
      </c>
      <c r="AE47" s="49">
        <v>1</v>
      </c>
      <c r="AF47" s="50">
        <f t="shared" si="0"/>
        <v>5</v>
      </c>
      <c r="AG47" s="446" t="s">
        <v>125</v>
      </c>
      <c r="AH47" s="312"/>
      <c r="AI47" s="313"/>
      <c r="AJ47" s="290" t="s">
        <v>581</v>
      </c>
      <c r="AK47" s="288"/>
      <c r="AL47" s="289"/>
      <c r="AM47" s="435"/>
      <c r="AN47" s="309"/>
      <c r="AO47" s="436"/>
      <c r="AP47" s="308"/>
      <c r="AQ47" s="309"/>
      <c r="AR47" s="309"/>
      <c r="AS47" s="309"/>
      <c r="AT47" s="309"/>
      <c r="AU47" s="309"/>
      <c r="AV47" s="309"/>
      <c r="AW47" s="447"/>
      <c r="AX47" s="435"/>
      <c r="AY47" s="309"/>
      <c r="AZ47" s="309"/>
      <c r="BA47" s="309"/>
      <c r="BB47" s="309"/>
      <c r="BC47" s="309"/>
      <c r="BD47" s="309"/>
      <c r="BE47" s="447"/>
      <c r="BF47" s="435" t="s">
        <v>159</v>
      </c>
      <c r="BG47" s="309"/>
      <c r="BH47" s="309"/>
      <c r="BI47" s="309"/>
      <c r="BJ47" s="309"/>
      <c r="BK47" s="309"/>
      <c r="BL47" s="309"/>
      <c r="BM47" s="436"/>
      <c r="BN47" s="48">
        <v>2</v>
      </c>
      <c r="BO47" s="49">
        <v>2</v>
      </c>
      <c r="BP47" s="49">
        <v>1</v>
      </c>
      <c r="BQ47" s="50">
        <f t="shared" si="1"/>
        <v>5</v>
      </c>
      <c r="BR47" s="397"/>
    </row>
    <row r="48" spans="2:70" s="66" customFormat="1" ht="271.5" customHeight="1">
      <c r="B48" s="653"/>
      <c r="C48" s="428"/>
      <c r="D48" s="429"/>
      <c r="E48" s="429"/>
      <c r="F48" s="429"/>
      <c r="G48" s="429"/>
      <c r="H48" s="480"/>
      <c r="I48" s="435" t="s">
        <v>160</v>
      </c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  <c r="Z48" s="309"/>
      <c r="AA48" s="309"/>
      <c r="AB48" s="436"/>
      <c r="AC48" s="48">
        <v>2</v>
      </c>
      <c r="AD48" s="65">
        <v>2</v>
      </c>
      <c r="AE48" s="49">
        <v>1</v>
      </c>
      <c r="AF48" s="186">
        <f t="shared" si="0"/>
        <v>5</v>
      </c>
      <c r="AG48" s="446" t="s">
        <v>161</v>
      </c>
      <c r="AH48" s="312"/>
      <c r="AI48" s="313"/>
      <c r="AJ48" s="311" t="s">
        <v>162</v>
      </c>
      <c r="AK48" s="312"/>
      <c r="AL48" s="313"/>
      <c r="AM48" s="311"/>
      <c r="AN48" s="312"/>
      <c r="AO48" s="448"/>
      <c r="AP48" s="398" t="s">
        <v>129</v>
      </c>
      <c r="AQ48" s="285"/>
      <c r="AR48" s="285"/>
      <c r="AS48" s="285"/>
      <c r="AT48" s="285"/>
      <c r="AU48" s="285"/>
      <c r="AV48" s="285"/>
      <c r="AW48" s="286"/>
      <c r="AX48" s="312" t="s">
        <v>163</v>
      </c>
      <c r="AY48" s="312"/>
      <c r="AZ48" s="312"/>
      <c r="BA48" s="312"/>
      <c r="BB48" s="312"/>
      <c r="BC48" s="312"/>
      <c r="BD48" s="312"/>
      <c r="BE48" s="313"/>
      <c r="BF48" s="311" t="s">
        <v>164</v>
      </c>
      <c r="BG48" s="312"/>
      <c r="BH48" s="312"/>
      <c r="BI48" s="312"/>
      <c r="BJ48" s="312"/>
      <c r="BK48" s="312"/>
      <c r="BL48" s="312"/>
      <c r="BM48" s="448"/>
      <c r="BN48" s="96">
        <v>1</v>
      </c>
      <c r="BO48" s="49">
        <v>2</v>
      </c>
      <c r="BP48" s="49">
        <v>1</v>
      </c>
      <c r="BQ48" s="181">
        <f t="shared" si="1"/>
        <v>3</v>
      </c>
      <c r="BR48" s="172"/>
    </row>
    <row r="49" spans="2:70" s="66" customFormat="1" ht="114" customHeight="1" thickBot="1">
      <c r="B49" s="653"/>
      <c r="C49" s="428"/>
      <c r="D49" s="429"/>
      <c r="E49" s="429"/>
      <c r="F49" s="429"/>
      <c r="G49" s="429"/>
      <c r="H49" s="480"/>
      <c r="I49" s="311" t="s">
        <v>165</v>
      </c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448"/>
      <c r="AC49" s="49">
        <v>4</v>
      </c>
      <c r="AD49" s="49">
        <v>5</v>
      </c>
      <c r="AE49" s="49">
        <v>4</v>
      </c>
      <c r="AF49" s="146">
        <f t="shared" ref="AF49:AF50" si="4">PRODUCT(AC49:AD49)+AE49</f>
        <v>24</v>
      </c>
      <c r="AG49" s="446" t="s">
        <v>166</v>
      </c>
      <c r="AH49" s="312"/>
      <c r="AI49" s="312"/>
      <c r="AJ49" s="312"/>
      <c r="AK49" s="312"/>
      <c r="AL49" s="312"/>
      <c r="AM49" s="312"/>
      <c r="AN49" s="312"/>
      <c r="AO49" s="448"/>
      <c r="AP49" s="308" t="s">
        <v>167</v>
      </c>
      <c r="AQ49" s="309"/>
      <c r="AR49" s="309"/>
      <c r="AS49" s="309"/>
      <c r="AT49" s="309"/>
      <c r="AU49" s="309"/>
      <c r="AV49" s="309"/>
      <c r="AW49" s="447"/>
      <c r="AX49" s="311" t="s">
        <v>168</v>
      </c>
      <c r="AY49" s="312"/>
      <c r="AZ49" s="312"/>
      <c r="BA49" s="312"/>
      <c r="BB49" s="312"/>
      <c r="BC49" s="312"/>
      <c r="BD49" s="312"/>
      <c r="BE49" s="313"/>
      <c r="BF49" s="311" t="s">
        <v>169</v>
      </c>
      <c r="BG49" s="312"/>
      <c r="BH49" s="312"/>
      <c r="BI49" s="312"/>
      <c r="BJ49" s="312"/>
      <c r="BK49" s="312"/>
      <c r="BL49" s="312"/>
      <c r="BM49" s="448"/>
      <c r="BN49" s="48">
        <v>4</v>
      </c>
      <c r="BO49" s="60">
        <v>3</v>
      </c>
      <c r="BP49" s="49">
        <v>4</v>
      </c>
      <c r="BQ49" s="146">
        <f t="shared" ref="BQ49:BQ50" si="5">PRODUCT(BN49:BO49)+BP49</f>
        <v>16</v>
      </c>
      <c r="BR49" s="147" t="s">
        <v>170</v>
      </c>
    </row>
    <row r="50" spans="2:70" s="66" customFormat="1" ht="114" customHeight="1" thickTop="1">
      <c r="B50" s="653"/>
      <c r="C50" s="485" t="s">
        <v>171</v>
      </c>
      <c r="D50" s="486"/>
      <c r="E50" s="486"/>
      <c r="F50" s="486"/>
      <c r="G50" s="486"/>
      <c r="H50" s="487"/>
      <c r="I50" s="270" t="s">
        <v>172</v>
      </c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77">
        <v>1</v>
      </c>
      <c r="AD50" s="138">
        <v>3</v>
      </c>
      <c r="AE50" s="169">
        <v>2</v>
      </c>
      <c r="AF50" s="170">
        <f t="shared" si="4"/>
        <v>5</v>
      </c>
      <c r="AG50" s="272" t="s">
        <v>173</v>
      </c>
      <c r="AH50" s="273"/>
      <c r="AI50" s="274"/>
      <c r="AJ50" s="270"/>
      <c r="AK50" s="271"/>
      <c r="AL50" s="275"/>
      <c r="AM50" s="255" t="s">
        <v>133</v>
      </c>
      <c r="AN50" s="256"/>
      <c r="AO50" s="262"/>
      <c r="AP50" s="263" t="s">
        <v>174</v>
      </c>
      <c r="AQ50" s="257"/>
      <c r="AR50" s="257"/>
      <c r="AS50" s="257"/>
      <c r="AT50" s="257"/>
      <c r="AU50" s="257"/>
      <c r="AV50" s="257"/>
      <c r="AW50" s="258"/>
      <c r="AX50" s="460"/>
      <c r="AY50" s="273"/>
      <c r="AZ50" s="273"/>
      <c r="BA50" s="273"/>
      <c r="BB50" s="273"/>
      <c r="BC50" s="273"/>
      <c r="BD50" s="273"/>
      <c r="BE50" s="274"/>
      <c r="BF50" s="253" t="s">
        <v>175</v>
      </c>
      <c r="BG50" s="253"/>
      <c r="BH50" s="253"/>
      <c r="BI50" s="253"/>
      <c r="BJ50" s="253"/>
      <c r="BK50" s="253"/>
      <c r="BL50" s="253"/>
      <c r="BM50" s="254"/>
      <c r="BN50" s="73">
        <v>1</v>
      </c>
      <c r="BO50" s="138">
        <v>2</v>
      </c>
      <c r="BP50" s="73">
        <v>1</v>
      </c>
      <c r="BQ50" s="170">
        <f t="shared" si="5"/>
        <v>3</v>
      </c>
      <c r="BR50" s="396" t="s">
        <v>176</v>
      </c>
    </row>
    <row r="51" spans="2:70" s="66" customFormat="1" ht="114" customHeight="1">
      <c r="B51" s="653"/>
      <c r="C51" s="428"/>
      <c r="D51" s="429"/>
      <c r="E51" s="429"/>
      <c r="F51" s="429"/>
      <c r="G51" s="429"/>
      <c r="H51" s="480"/>
      <c r="I51" s="435" t="s">
        <v>177</v>
      </c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09"/>
      <c r="Y51" s="309"/>
      <c r="Z51" s="309"/>
      <c r="AA51" s="309"/>
      <c r="AB51" s="309"/>
      <c r="AC51" s="48">
        <v>1</v>
      </c>
      <c r="AD51" s="49">
        <v>3</v>
      </c>
      <c r="AE51" s="60">
        <v>2</v>
      </c>
      <c r="AF51" s="146">
        <f t="shared" ref="AF51:AF52" si="6">PRODUCT(AC51:AD51)+AE51</f>
        <v>5</v>
      </c>
      <c r="AG51" s="446" t="s">
        <v>173</v>
      </c>
      <c r="AH51" s="312"/>
      <c r="AI51" s="313"/>
      <c r="AJ51" s="435"/>
      <c r="AK51" s="309"/>
      <c r="AL51" s="447"/>
      <c r="AM51" s="435" t="s">
        <v>133</v>
      </c>
      <c r="AN51" s="309"/>
      <c r="AO51" s="436"/>
      <c r="AP51" s="446" t="s">
        <v>178</v>
      </c>
      <c r="AQ51" s="312"/>
      <c r="AR51" s="312"/>
      <c r="AS51" s="312"/>
      <c r="AT51" s="312"/>
      <c r="AU51" s="312"/>
      <c r="AV51" s="312"/>
      <c r="AW51" s="313"/>
      <c r="AX51" s="311"/>
      <c r="AY51" s="312"/>
      <c r="AZ51" s="312"/>
      <c r="BA51" s="312"/>
      <c r="BB51" s="312"/>
      <c r="BC51" s="312"/>
      <c r="BD51" s="312"/>
      <c r="BE51" s="313"/>
      <c r="BF51" s="462" t="s">
        <v>179</v>
      </c>
      <c r="BG51" s="462"/>
      <c r="BH51" s="462"/>
      <c r="BI51" s="462"/>
      <c r="BJ51" s="462"/>
      <c r="BK51" s="462"/>
      <c r="BL51" s="462"/>
      <c r="BM51" s="311"/>
      <c r="BN51" s="49">
        <v>1</v>
      </c>
      <c r="BO51" s="49">
        <v>2</v>
      </c>
      <c r="BP51" s="49">
        <v>1</v>
      </c>
      <c r="BQ51" s="146">
        <f t="shared" ref="BQ51:BQ52" si="7">PRODUCT(BN51:BO51)+BP51</f>
        <v>3</v>
      </c>
      <c r="BR51" s="397"/>
    </row>
    <row r="52" spans="2:70" s="66" customFormat="1" ht="114.75" customHeight="1" thickBot="1">
      <c r="B52" s="653"/>
      <c r="C52" s="428"/>
      <c r="D52" s="429"/>
      <c r="E52" s="429"/>
      <c r="F52" s="429"/>
      <c r="G52" s="429"/>
      <c r="H52" s="480"/>
      <c r="I52" s="463" t="s">
        <v>180</v>
      </c>
      <c r="J52" s="464"/>
      <c r="K52" s="464"/>
      <c r="L52" s="464"/>
      <c r="M52" s="464"/>
      <c r="N52" s="464"/>
      <c r="O52" s="464"/>
      <c r="P52" s="464"/>
      <c r="Q52" s="464"/>
      <c r="R52" s="464"/>
      <c r="S52" s="464"/>
      <c r="T52" s="464"/>
      <c r="U52" s="464"/>
      <c r="V52" s="464"/>
      <c r="W52" s="464"/>
      <c r="X52" s="464"/>
      <c r="Y52" s="464"/>
      <c r="Z52" s="464"/>
      <c r="AA52" s="464"/>
      <c r="AB52" s="465"/>
      <c r="AC52" s="64">
        <v>3</v>
      </c>
      <c r="AD52" s="65">
        <v>2</v>
      </c>
      <c r="AE52" s="60">
        <v>3</v>
      </c>
      <c r="AF52" s="186">
        <f t="shared" si="6"/>
        <v>9</v>
      </c>
      <c r="AG52" s="446" t="s">
        <v>149</v>
      </c>
      <c r="AH52" s="312"/>
      <c r="AI52" s="313"/>
      <c r="AJ52" s="311" t="s">
        <v>181</v>
      </c>
      <c r="AK52" s="312"/>
      <c r="AL52" s="313"/>
      <c r="AM52" s="311"/>
      <c r="AN52" s="312"/>
      <c r="AO52" s="448"/>
      <c r="AP52" s="293" t="s">
        <v>182</v>
      </c>
      <c r="AQ52" s="279"/>
      <c r="AR52" s="279"/>
      <c r="AS52" s="279"/>
      <c r="AT52" s="279"/>
      <c r="AU52" s="279"/>
      <c r="AV52" s="279"/>
      <c r="AW52" s="280"/>
      <c r="AX52" s="312"/>
      <c r="AY52" s="312"/>
      <c r="AZ52" s="312"/>
      <c r="BA52" s="312"/>
      <c r="BB52" s="312"/>
      <c r="BC52" s="312"/>
      <c r="BD52" s="312"/>
      <c r="BE52" s="313"/>
      <c r="BF52" s="290" t="s">
        <v>183</v>
      </c>
      <c r="BG52" s="288"/>
      <c r="BH52" s="288"/>
      <c r="BI52" s="288"/>
      <c r="BJ52" s="288"/>
      <c r="BK52" s="288"/>
      <c r="BL52" s="288"/>
      <c r="BM52" s="289"/>
      <c r="BN52" s="117">
        <v>2</v>
      </c>
      <c r="BO52" s="49">
        <v>2</v>
      </c>
      <c r="BP52" s="49">
        <v>2</v>
      </c>
      <c r="BQ52" s="210">
        <f t="shared" si="7"/>
        <v>6</v>
      </c>
      <c r="BR52" s="397"/>
    </row>
    <row r="53" spans="2:70" s="66" customFormat="1" ht="193.5" customHeight="1" thickTop="1">
      <c r="B53" s="653"/>
      <c r="C53" s="657" t="s">
        <v>184</v>
      </c>
      <c r="D53" s="658"/>
      <c r="E53" s="658"/>
      <c r="F53" s="658"/>
      <c r="G53" s="658"/>
      <c r="H53" s="658"/>
      <c r="I53" s="649" t="s">
        <v>185</v>
      </c>
      <c r="J53" s="649"/>
      <c r="K53" s="649"/>
      <c r="L53" s="649"/>
      <c r="M53" s="649"/>
      <c r="N53" s="649"/>
      <c r="O53" s="649"/>
      <c r="P53" s="649"/>
      <c r="Q53" s="649"/>
      <c r="R53" s="649"/>
      <c r="S53" s="649"/>
      <c r="T53" s="649"/>
      <c r="U53" s="649"/>
      <c r="V53" s="649"/>
      <c r="W53" s="649"/>
      <c r="X53" s="649"/>
      <c r="Y53" s="649"/>
      <c r="Z53" s="649"/>
      <c r="AA53" s="649"/>
      <c r="AB53" s="340"/>
      <c r="AC53" s="184">
        <v>3</v>
      </c>
      <c r="AD53" s="175">
        <v>3</v>
      </c>
      <c r="AE53" s="175">
        <v>3</v>
      </c>
      <c r="AF53" s="174">
        <f>PRODUCT(AC53:AD53)+AE53</f>
        <v>12</v>
      </c>
      <c r="AG53" s="650" t="s">
        <v>186</v>
      </c>
      <c r="AH53" s="650"/>
      <c r="AI53" s="650"/>
      <c r="AJ53" s="650"/>
      <c r="AK53" s="650"/>
      <c r="AL53" s="650"/>
      <c r="AM53" s="650"/>
      <c r="AN53" s="650"/>
      <c r="AO53" s="762"/>
      <c r="AP53" s="647" t="s">
        <v>187</v>
      </c>
      <c r="AQ53" s="647"/>
      <c r="AR53" s="647"/>
      <c r="AS53" s="647"/>
      <c r="AT53" s="647"/>
      <c r="AU53" s="647"/>
      <c r="AV53" s="647"/>
      <c r="AW53" s="648"/>
      <c r="AX53" s="649"/>
      <c r="AY53" s="649"/>
      <c r="AZ53" s="649"/>
      <c r="BA53" s="649"/>
      <c r="BB53" s="649"/>
      <c r="BC53" s="649"/>
      <c r="BD53" s="649"/>
      <c r="BE53" s="649"/>
      <c r="BF53" s="650" t="s">
        <v>188</v>
      </c>
      <c r="BG53" s="650"/>
      <c r="BH53" s="650"/>
      <c r="BI53" s="650"/>
      <c r="BJ53" s="650"/>
      <c r="BK53" s="650"/>
      <c r="BL53" s="650"/>
      <c r="BM53" s="651"/>
      <c r="BN53" s="175">
        <v>2</v>
      </c>
      <c r="BO53" s="175">
        <v>2</v>
      </c>
      <c r="BP53" s="175">
        <v>2</v>
      </c>
      <c r="BQ53" s="176">
        <f>PRODUCT(BN53:BO53)+BP53</f>
        <v>6</v>
      </c>
      <c r="BR53" s="397"/>
    </row>
    <row r="54" spans="2:70" s="66" customFormat="1" ht="189" customHeight="1">
      <c r="B54" s="653"/>
      <c r="C54" s="659"/>
      <c r="D54" s="660"/>
      <c r="E54" s="660"/>
      <c r="F54" s="660"/>
      <c r="G54" s="660"/>
      <c r="H54" s="660"/>
      <c r="I54" s="634" t="s">
        <v>189</v>
      </c>
      <c r="J54" s="634"/>
      <c r="K54" s="634"/>
      <c r="L54" s="634"/>
      <c r="M54" s="634"/>
      <c r="N54" s="634"/>
      <c r="O54" s="634"/>
      <c r="P54" s="634"/>
      <c r="Q54" s="634"/>
      <c r="R54" s="634"/>
      <c r="S54" s="634"/>
      <c r="T54" s="634"/>
      <c r="U54" s="634"/>
      <c r="V54" s="634"/>
      <c r="W54" s="634"/>
      <c r="X54" s="634"/>
      <c r="Y54" s="634"/>
      <c r="Z54" s="634"/>
      <c r="AA54" s="634"/>
      <c r="AB54" s="635"/>
      <c r="AC54" s="129">
        <v>3</v>
      </c>
      <c r="AD54" s="173">
        <v>3</v>
      </c>
      <c r="AE54" s="173">
        <v>2</v>
      </c>
      <c r="AF54" s="177">
        <f>PRODUCT(AC54:AD54)+AE54</f>
        <v>11</v>
      </c>
      <c r="AG54" s="636" t="s">
        <v>186</v>
      </c>
      <c r="AH54" s="637"/>
      <c r="AI54" s="637"/>
      <c r="AJ54" s="637"/>
      <c r="AK54" s="637"/>
      <c r="AL54" s="637"/>
      <c r="AM54" s="637"/>
      <c r="AN54" s="637"/>
      <c r="AO54" s="638"/>
      <c r="AP54" s="441" t="s">
        <v>190</v>
      </c>
      <c r="AQ54" s="441"/>
      <c r="AR54" s="441"/>
      <c r="AS54" s="441"/>
      <c r="AT54" s="441"/>
      <c r="AU54" s="441"/>
      <c r="AV54" s="441"/>
      <c r="AW54" s="442"/>
      <c r="AX54" s="645"/>
      <c r="AY54" s="645"/>
      <c r="AZ54" s="645"/>
      <c r="BA54" s="645"/>
      <c r="BB54" s="645"/>
      <c r="BC54" s="645"/>
      <c r="BD54" s="645"/>
      <c r="BE54" s="645"/>
      <c r="BF54" s="637" t="s">
        <v>188</v>
      </c>
      <c r="BG54" s="637"/>
      <c r="BH54" s="637"/>
      <c r="BI54" s="637"/>
      <c r="BJ54" s="637"/>
      <c r="BK54" s="637"/>
      <c r="BL54" s="637"/>
      <c r="BM54" s="443"/>
      <c r="BN54" s="132">
        <v>2</v>
      </c>
      <c r="BO54" s="132">
        <v>2</v>
      </c>
      <c r="BP54" s="132">
        <v>1</v>
      </c>
      <c r="BQ54" s="128">
        <f>PRODUCT(BN54:BO54)+BP54</f>
        <v>5</v>
      </c>
      <c r="BR54" s="397"/>
    </row>
    <row r="55" spans="2:70" s="66" customFormat="1" ht="169.5" customHeight="1" thickBot="1">
      <c r="B55" s="653"/>
      <c r="C55" s="661"/>
      <c r="D55" s="662"/>
      <c r="E55" s="662"/>
      <c r="F55" s="662"/>
      <c r="G55" s="662"/>
      <c r="H55" s="662"/>
      <c r="I55" s="734" t="s">
        <v>191</v>
      </c>
      <c r="J55" s="734"/>
      <c r="K55" s="734"/>
      <c r="L55" s="734"/>
      <c r="M55" s="734"/>
      <c r="N55" s="734"/>
      <c r="O55" s="734"/>
      <c r="P55" s="734"/>
      <c r="Q55" s="734"/>
      <c r="R55" s="734"/>
      <c r="S55" s="734"/>
      <c r="T55" s="734"/>
      <c r="U55" s="734"/>
      <c r="V55" s="734"/>
      <c r="W55" s="734"/>
      <c r="X55" s="734"/>
      <c r="Y55" s="734"/>
      <c r="Z55" s="734"/>
      <c r="AA55" s="734"/>
      <c r="AB55" s="735"/>
      <c r="AC55" s="185">
        <v>2</v>
      </c>
      <c r="AD55" s="182">
        <v>2</v>
      </c>
      <c r="AE55" s="182">
        <v>1</v>
      </c>
      <c r="AF55" s="183">
        <f>PRODUCT(AC55:AD55)+AE55</f>
        <v>5</v>
      </c>
      <c r="AG55" s="750" t="s">
        <v>186</v>
      </c>
      <c r="AH55" s="732"/>
      <c r="AI55" s="732"/>
      <c r="AJ55" s="732"/>
      <c r="AK55" s="732"/>
      <c r="AL55" s="732"/>
      <c r="AM55" s="732"/>
      <c r="AN55" s="732"/>
      <c r="AO55" s="751"/>
      <c r="AP55" s="752" t="s">
        <v>192</v>
      </c>
      <c r="AQ55" s="752"/>
      <c r="AR55" s="752"/>
      <c r="AS55" s="752"/>
      <c r="AT55" s="752"/>
      <c r="AU55" s="752"/>
      <c r="AV55" s="752"/>
      <c r="AW55" s="753"/>
      <c r="AX55" s="754" t="s">
        <v>193</v>
      </c>
      <c r="AY55" s="754"/>
      <c r="AZ55" s="754"/>
      <c r="BA55" s="754"/>
      <c r="BB55" s="754"/>
      <c r="BC55" s="754"/>
      <c r="BD55" s="754"/>
      <c r="BE55" s="754"/>
      <c r="BF55" s="732" t="s">
        <v>188</v>
      </c>
      <c r="BG55" s="732"/>
      <c r="BH55" s="732"/>
      <c r="BI55" s="732"/>
      <c r="BJ55" s="732"/>
      <c r="BK55" s="732"/>
      <c r="BL55" s="732"/>
      <c r="BM55" s="733"/>
      <c r="BN55" s="190">
        <v>2</v>
      </c>
      <c r="BO55" s="188">
        <v>1</v>
      </c>
      <c r="BP55" s="188">
        <v>1</v>
      </c>
      <c r="BQ55" s="189">
        <f>PRODUCT(BN55:BO55)+BP55</f>
        <v>3</v>
      </c>
      <c r="BR55" s="461"/>
    </row>
    <row r="56" spans="2:70" s="66" customFormat="1" ht="97.5" customHeight="1" thickTop="1" thickBot="1">
      <c r="B56" s="653"/>
      <c r="C56" s="471" t="s">
        <v>194</v>
      </c>
      <c r="D56" s="472"/>
      <c r="E56" s="472"/>
      <c r="F56" s="472"/>
      <c r="G56" s="472"/>
      <c r="H56" s="472"/>
      <c r="I56" s="472"/>
      <c r="J56" s="472"/>
      <c r="K56" s="472"/>
      <c r="L56" s="472"/>
      <c r="M56" s="472"/>
      <c r="N56" s="472"/>
      <c r="O56" s="472"/>
      <c r="P56" s="472"/>
      <c r="Q56" s="472"/>
      <c r="R56" s="472"/>
      <c r="S56" s="472"/>
      <c r="T56" s="472"/>
      <c r="U56" s="472"/>
      <c r="V56" s="472"/>
      <c r="W56" s="472"/>
      <c r="X56" s="472"/>
      <c r="Y56" s="472"/>
      <c r="Z56" s="472"/>
      <c r="AA56" s="472"/>
      <c r="AB56" s="472"/>
      <c r="AC56" s="472"/>
      <c r="AD56" s="472"/>
      <c r="AE56" s="472"/>
      <c r="AF56" s="472"/>
      <c r="AG56" s="472"/>
      <c r="AH56" s="472"/>
      <c r="AI56" s="472"/>
      <c r="AJ56" s="472"/>
      <c r="AK56" s="472"/>
      <c r="AL56" s="472"/>
      <c r="AM56" s="472"/>
      <c r="AN56" s="472"/>
      <c r="AO56" s="472"/>
      <c r="AP56" s="472"/>
      <c r="AQ56" s="472"/>
      <c r="AR56" s="472"/>
      <c r="AS56" s="472"/>
      <c r="AT56" s="472"/>
      <c r="AU56" s="472"/>
      <c r="AV56" s="472"/>
      <c r="AW56" s="472"/>
      <c r="AX56" s="472"/>
      <c r="AY56" s="472"/>
      <c r="AZ56" s="472"/>
      <c r="BA56" s="472"/>
      <c r="BB56" s="472"/>
      <c r="BC56" s="472"/>
      <c r="BD56" s="472"/>
      <c r="BE56" s="472"/>
      <c r="BF56" s="472"/>
      <c r="BG56" s="472"/>
      <c r="BH56" s="472"/>
      <c r="BI56" s="472"/>
      <c r="BJ56" s="472"/>
      <c r="BK56" s="472"/>
      <c r="BL56" s="472"/>
      <c r="BM56" s="472"/>
      <c r="BN56" s="472"/>
      <c r="BO56" s="472"/>
      <c r="BP56" s="472"/>
      <c r="BQ56" s="473"/>
      <c r="BR56" s="397" t="s">
        <v>587</v>
      </c>
    </row>
    <row r="57" spans="2:70" s="66" customFormat="1" ht="169.5" customHeight="1" thickTop="1">
      <c r="B57" s="653"/>
      <c r="C57" s="429" t="s">
        <v>195</v>
      </c>
      <c r="D57" s="429"/>
      <c r="E57" s="429"/>
      <c r="F57" s="429"/>
      <c r="G57" s="429"/>
      <c r="H57" s="480"/>
      <c r="I57" s="323" t="s">
        <v>196</v>
      </c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430"/>
      <c r="AC57" s="61">
        <v>2</v>
      </c>
      <c r="AD57" s="62">
        <v>1</v>
      </c>
      <c r="AE57" s="62">
        <v>2</v>
      </c>
      <c r="AF57" s="63">
        <f>PRODUCT(AC57:AD57)+AE57</f>
        <v>4</v>
      </c>
      <c r="AG57" s="431" t="s">
        <v>125</v>
      </c>
      <c r="AH57" s="277"/>
      <c r="AI57" s="278"/>
      <c r="AJ57" s="276"/>
      <c r="AK57" s="277"/>
      <c r="AL57" s="278"/>
      <c r="AM57" s="276"/>
      <c r="AN57" s="277"/>
      <c r="AO57" s="484"/>
      <c r="AP57" s="432"/>
      <c r="AQ57" s="324"/>
      <c r="AR57" s="324"/>
      <c r="AS57" s="324"/>
      <c r="AT57" s="324"/>
      <c r="AU57" s="324"/>
      <c r="AV57" s="324"/>
      <c r="AW57" s="325"/>
      <c r="AX57" s="323"/>
      <c r="AY57" s="324"/>
      <c r="AZ57" s="324"/>
      <c r="BA57" s="324"/>
      <c r="BB57" s="324"/>
      <c r="BC57" s="324"/>
      <c r="BD57" s="324"/>
      <c r="BE57" s="325"/>
      <c r="BF57" s="323" t="s">
        <v>159</v>
      </c>
      <c r="BG57" s="324"/>
      <c r="BH57" s="324"/>
      <c r="BI57" s="324"/>
      <c r="BJ57" s="324"/>
      <c r="BK57" s="324"/>
      <c r="BL57" s="324"/>
      <c r="BM57" s="430"/>
      <c r="BN57" s="61">
        <v>2</v>
      </c>
      <c r="BO57" s="62">
        <v>1</v>
      </c>
      <c r="BP57" s="62">
        <v>1</v>
      </c>
      <c r="BQ57" s="63">
        <f>PRODUCT(BN57:BO57)+BP57</f>
        <v>3</v>
      </c>
      <c r="BR57" s="397"/>
    </row>
    <row r="58" spans="2:70" s="66" customFormat="1" ht="88.5" customHeight="1">
      <c r="B58" s="653"/>
      <c r="C58" s="429"/>
      <c r="D58" s="429"/>
      <c r="E58" s="429"/>
      <c r="F58" s="429"/>
      <c r="G58" s="429"/>
      <c r="H58" s="480"/>
      <c r="I58" s="284" t="s">
        <v>197</v>
      </c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305"/>
      <c r="AC58" s="61">
        <v>3</v>
      </c>
      <c r="AD58" s="68">
        <v>3</v>
      </c>
      <c r="AE58" s="62">
        <v>2</v>
      </c>
      <c r="AF58" s="63">
        <f>PRODUCT(AC58:AD58)+AE58</f>
        <v>11</v>
      </c>
      <c r="AG58" s="287" t="s">
        <v>198</v>
      </c>
      <c r="AH58" s="288"/>
      <c r="AI58" s="289"/>
      <c r="AJ58" s="290"/>
      <c r="AK58" s="288"/>
      <c r="AL58" s="289"/>
      <c r="AM58" s="290"/>
      <c r="AN58" s="288"/>
      <c r="AO58" s="291"/>
      <c r="AP58" s="398"/>
      <c r="AQ58" s="285"/>
      <c r="AR58" s="285"/>
      <c r="AS58" s="285"/>
      <c r="AT58" s="285"/>
      <c r="AU58" s="285"/>
      <c r="AV58" s="285"/>
      <c r="AW58" s="286"/>
      <c r="AX58" s="284" t="s">
        <v>199</v>
      </c>
      <c r="AY58" s="285"/>
      <c r="AZ58" s="285"/>
      <c r="BA58" s="285"/>
      <c r="BB58" s="285"/>
      <c r="BC58" s="285"/>
      <c r="BD58" s="285"/>
      <c r="BE58" s="286"/>
      <c r="BF58" s="290" t="s">
        <v>200</v>
      </c>
      <c r="BG58" s="288"/>
      <c r="BH58" s="288"/>
      <c r="BI58" s="288"/>
      <c r="BJ58" s="288"/>
      <c r="BK58" s="288"/>
      <c r="BL58" s="288"/>
      <c r="BM58" s="291"/>
      <c r="BN58" s="67">
        <v>2</v>
      </c>
      <c r="BO58" s="68">
        <v>3</v>
      </c>
      <c r="BP58" s="68">
        <v>2</v>
      </c>
      <c r="BQ58" s="69">
        <f t="shared" si="1"/>
        <v>8</v>
      </c>
      <c r="BR58" s="397"/>
    </row>
    <row r="59" spans="2:70" s="66" customFormat="1" ht="76.5" customHeight="1">
      <c r="B59" s="653"/>
      <c r="C59" s="429"/>
      <c r="D59" s="429"/>
      <c r="E59" s="429"/>
      <c r="F59" s="429"/>
      <c r="G59" s="429"/>
      <c r="H59" s="480"/>
      <c r="I59" s="284" t="s">
        <v>201</v>
      </c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305"/>
      <c r="AC59" s="64">
        <v>1</v>
      </c>
      <c r="AD59" s="68">
        <v>3</v>
      </c>
      <c r="AE59" s="65">
        <v>2</v>
      </c>
      <c r="AF59" s="63">
        <f t="shared" ref="AF59:AF69" si="8">PRODUCT(AC59:AD59)+AE59</f>
        <v>5</v>
      </c>
      <c r="AG59" s="287"/>
      <c r="AH59" s="288"/>
      <c r="AI59" s="289"/>
      <c r="AJ59" s="290" t="s">
        <v>138</v>
      </c>
      <c r="AK59" s="288"/>
      <c r="AL59" s="289"/>
      <c r="AM59" s="290"/>
      <c r="AN59" s="288"/>
      <c r="AO59" s="291"/>
      <c r="AP59" s="398" t="s">
        <v>202</v>
      </c>
      <c r="AQ59" s="285"/>
      <c r="AR59" s="285"/>
      <c r="AS59" s="285"/>
      <c r="AT59" s="285"/>
      <c r="AU59" s="285"/>
      <c r="AV59" s="285"/>
      <c r="AW59" s="286"/>
      <c r="AX59" s="284" t="s">
        <v>203</v>
      </c>
      <c r="AY59" s="285"/>
      <c r="AZ59" s="285"/>
      <c r="BA59" s="285"/>
      <c r="BB59" s="285"/>
      <c r="BC59" s="285"/>
      <c r="BD59" s="285"/>
      <c r="BE59" s="286"/>
      <c r="BF59" s="290" t="s">
        <v>204</v>
      </c>
      <c r="BG59" s="288"/>
      <c r="BH59" s="288"/>
      <c r="BI59" s="288"/>
      <c r="BJ59" s="288"/>
      <c r="BK59" s="288"/>
      <c r="BL59" s="288"/>
      <c r="BM59" s="291"/>
      <c r="BN59" s="67">
        <v>1</v>
      </c>
      <c r="BO59" s="68">
        <v>3</v>
      </c>
      <c r="BP59" s="68">
        <v>1</v>
      </c>
      <c r="BQ59" s="69">
        <f t="shared" si="1"/>
        <v>4</v>
      </c>
      <c r="BR59" s="397"/>
    </row>
    <row r="60" spans="2:70" s="66" customFormat="1" ht="105" customHeight="1">
      <c r="B60" s="653"/>
      <c r="C60" s="429"/>
      <c r="D60" s="429"/>
      <c r="E60" s="429"/>
      <c r="F60" s="429"/>
      <c r="G60" s="429"/>
      <c r="H60" s="480"/>
      <c r="I60" s="284" t="s">
        <v>205</v>
      </c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305"/>
      <c r="AC60" s="64">
        <v>3</v>
      </c>
      <c r="AD60" s="65">
        <v>1</v>
      </c>
      <c r="AE60" s="65">
        <v>1</v>
      </c>
      <c r="AF60" s="63">
        <f t="shared" si="8"/>
        <v>4</v>
      </c>
      <c r="AG60" s="287" t="s">
        <v>125</v>
      </c>
      <c r="AH60" s="288"/>
      <c r="AI60" s="289"/>
      <c r="AJ60" s="290"/>
      <c r="AK60" s="288"/>
      <c r="AL60" s="289"/>
      <c r="AM60" s="290"/>
      <c r="AN60" s="288"/>
      <c r="AO60" s="291"/>
      <c r="AP60" s="398"/>
      <c r="AQ60" s="285"/>
      <c r="AR60" s="285"/>
      <c r="AS60" s="285"/>
      <c r="AT60" s="285"/>
      <c r="AU60" s="285"/>
      <c r="AV60" s="285"/>
      <c r="AW60" s="286"/>
      <c r="AX60" s="284"/>
      <c r="AY60" s="285"/>
      <c r="AZ60" s="285"/>
      <c r="BA60" s="285"/>
      <c r="BB60" s="285"/>
      <c r="BC60" s="285"/>
      <c r="BD60" s="285"/>
      <c r="BE60" s="286"/>
      <c r="BF60" s="290" t="s">
        <v>206</v>
      </c>
      <c r="BG60" s="288"/>
      <c r="BH60" s="288"/>
      <c r="BI60" s="288"/>
      <c r="BJ60" s="288"/>
      <c r="BK60" s="288"/>
      <c r="BL60" s="288"/>
      <c r="BM60" s="291"/>
      <c r="BN60" s="67">
        <v>2</v>
      </c>
      <c r="BO60" s="65">
        <v>1</v>
      </c>
      <c r="BP60" s="65">
        <v>1</v>
      </c>
      <c r="BQ60" s="63">
        <f t="shared" si="1"/>
        <v>3</v>
      </c>
      <c r="BR60" s="397"/>
    </row>
    <row r="61" spans="2:70" s="66" customFormat="1" ht="105" customHeight="1">
      <c r="B61" s="653"/>
      <c r="C61" s="429"/>
      <c r="D61" s="429"/>
      <c r="E61" s="429"/>
      <c r="F61" s="429"/>
      <c r="G61" s="429"/>
      <c r="H61" s="480"/>
      <c r="I61" s="437" t="s">
        <v>207</v>
      </c>
      <c r="J61" s="438"/>
      <c r="K61" s="438"/>
      <c r="L61" s="438"/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  <c r="AB61" s="439"/>
      <c r="AC61" s="131">
        <v>4</v>
      </c>
      <c r="AD61" s="131">
        <v>3</v>
      </c>
      <c r="AE61" s="131">
        <v>3</v>
      </c>
      <c r="AF61" s="133">
        <f t="shared" si="8"/>
        <v>15</v>
      </c>
      <c r="AG61" s="440" t="s">
        <v>208</v>
      </c>
      <c r="AH61" s="441"/>
      <c r="AI61" s="442"/>
      <c r="AJ61" s="443" t="s">
        <v>138</v>
      </c>
      <c r="AK61" s="441"/>
      <c r="AL61" s="442"/>
      <c r="AM61" s="443"/>
      <c r="AN61" s="441"/>
      <c r="AO61" s="445"/>
      <c r="AP61" s="489"/>
      <c r="AQ61" s="438"/>
      <c r="AR61" s="438"/>
      <c r="AS61" s="438"/>
      <c r="AT61" s="438"/>
      <c r="AU61" s="438"/>
      <c r="AV61" s="438"/>
      <c r="AW61" s="444"/>
      <c r="AX61" s="437" t="s">
        <v>209</v>
      </c>
      <c r="AY61" s="438"/>
      <c r="AZ61" s="438"/>
      <c r="BA61" s="438"/>
      <c r="BB61" s="438"/>
      <c r="BC61" s="438"/>
      <c r="BD61" s="438"/>
      <c r="BE61" s="444"/>
      <c r="BF61" s="443" t="s">
        <v>210</v>
      </c>
      <c r="BG61" s="441"/>
      <c r="BH61" s="441"/>
      <c r="BI61" s="441"/>
      <c r="BJ61" s="441"/>
      <c r="BK61" s="441"/>
      <c r="BL61" s="441"/>
      <c r="BM61" s="445"/>
      <c r="BN61" s="178">
        <v>2</v>
      </c>
      <c r="BO61" s="132">
        <v>3</v>
      </c>
      <c r="BP61" s="132">
        <v>2</v>
      </c>
      <c r="BQ61" s="63">
        <f t="shared" si="1"/>
        <v>8</v>
      </c>
      <c r="BR61" s="397"/>
    </row>
    <row r="62" spans="2:70" s="66" customFormat="1" ht="50.25" customHeight="1">
      <c r="B62" s="653"/>
      <c r="C62" s="429"/>
      <c r="D62" s="429"/>
      <c r="E62" s="429"/>
      <c r="F62" s="429"/>
      <c r="G62" s="429"/>
      <c r="H62" s="480"/>
      <c r="I62" s="284" t="s">
        <v>211</v>
      </c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305"/>
      <c r="AC62" s="64">
        <v>2</v>
      </c>
      <c r="AD62" s="65">
        <v>2</v>
      </c>
      <c r="AE62" s="65">
        <v>2</v>
      </c>
      <c r="AF62" s="63">
        <f t="shared" si="8"/>
        <v>6</v>
      </c>
      <c r="AG62" s="287" t="s">
        <v>208</v>
      </c>
      <c r="AH62" s="288"/>
      <c r="AI62" s="289"/>
      <c r="AJ62" s="290" t="s">
        <v>138</v>
      </c>
      <c r="AK62" s="288"/>
      <c r="AL62" s="289"/>
      <c r="AM62" s="290"/>
      <c r="AN62" s="288"/>
      <c r="AO62" s="291"/>
      <c r="AP62" s="398" t="s">
        <v>212</v>
      </c>
      <c r="AQ62" s="285"/>
      <c r="AR62" s="285"/>
      <c r="AS62" s="285"/>
      <c r="AT62" s="285"/>
      <c r="AU62" s="285"/>
      <c r="AV62" s="285"/>
      <c r="AW62" s="286"/>
      <c r="AX62" s="284"/>
      <c r="AY62" s="285"/>
      <c r="AZ62" s="285"/>
      <c r="BA62" s="285"/>
      <c r="BB62" s="285"/>
      <c r="BC62" s="285"/>
      <c r="BD62" s="285"/>
      <c r="BE62" s="286"/>
      <c r="BF62" s="284" t="s">
        <v>213</v>
      </c>
      <c r="BG62" s="285"/>
      <c r="BH62" s="285"/>
      <c r="BI62" s="285"/>
      <c r="BJ62" s="285"/>
      <c r="BK62" s="285"/>
      <c r="BL62" s="285"/>
      <c r="BM62" s="305"/>
      <c r="BN62" s="67">
        <v>1</v>
      </c>
      <c r="BO62" s="68">
        <v>4</v>
      </c>
      <c r="BP62" s="65">
        <v>1</v>
      </c>
      <c r="BQ62" s="69">
        <f t="shared" si="1"/>
        <v>5</v>
      </c>
      <c r="BR62" s="397"/>
    </row>
    <row r="63" spans="2:70" s="66" customFormat="1" ht="63" customHeight="1">
      <c r="B63" s="653"/>
      <c r="C63" s="429"/>
      <c r="D63" s="429"/>
      <c r="E63" s="429"/>
      <c r="F63" s="429"/>
      <c r="G63" s="429"/>
      <c r="H63" s="480"/>
      <c r="I63" s="284" t="s">
        <v>214</v>
      </c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305"/>
      <c r="AC63" s="64">
        <v>2</v>
      </c>
      <c r="AD63" s="65">
        <v>2</v>
      </c>
      <c r="AE63" s="65">
        <v>2</v>
      </c>
      <c r="AF63" s="63">
        <f t="shared" si="8"/>
        <v>6</v>
      </c>
      <c r="AG63" s="287"/>
      <c r="AH63" s="288"/>
      <c r="AI63" s="289"/>
      <c r="AJ63" s="290" t="s">
        <v>138</v>
      </c>
      <c r="AK63" s="288"/>
      <c r="AL63" s="289"/>
      <c r="AM63" s="290" t="s">
        <v>133</v>
      </c>
      <c r="AN63" s="288"/>
      <c r="AO63" s="291"/>
      <c r="AP63" s="398" t="s">
        <v>129</v>
      </c>
      <c r="AQ63" s="285"/>
      <c r="AR63" s="285"/>
      <c r="AS63" s="285"/>
      <c r="AT63" s="285"/>
      <c r="AU63" s="285"/>
      <c r="AV63" s="285"/>
      <c r="AW63" s="286"/>
      <c r="AX63" s="284"/>
      <c r="AY63" s="285"/>
      <c r="AZ63" s="285"/>
      <c r="BA63" s="285"/>
      <c r="BB63" s="285"/>
      <c r="BC63" s="285"/>
      <c r="BD63" s="285"/>
      <c r="BE63" s="286"/>
      <c r="BF63" s="290" t="s">
        <v>215</v>
      </c>
      <c r="BG63" s="288"/>
      <c r="BH63" s="288"/>
      <c r="BI63" s="288"/>
      <c r="BJ63" s="288"/>
      <c r="BK63" s="288"/>
      <c r="BL63" s="288"/>
      <c r="BM63" s="291"/>
      <c r="BN63" s="67">
        <v>1</v>
      </c>
      <c r="BO63" s="65">
        <v>2</v>
      </c>
      <c r="BP63" s="65">
        <v>2</v>
      </c>
      <c r="BQ63" s="63">
        <f t="shared" si="1"/>
        <v>4</v>
      </c>
      <c r="BR63" s="397"/>
    </row>
    <row r="64" spans="2:70" s="66" customFormat="1" ht="83.25" customHeight="1">
      <c r="B64" s="653"/>
      <c r="C64" s="429"/>
      <c r="D64" s="429"/>
      <c r="E64" s="429"/>
      <c r="F64" s="429"/>
      <c r="G64" s="429"/>
      <c r="H64" s="480"/>
      <c r="I64" s="284" t="s">
        <v>216</v>
      </c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305"/>
      <c r="AC64" s="64">
        <v>2</v>
      </c>
      <c r="AD64" s="65">
        <v>5</v>
      </c>
      <c r="AE64" s="114">
        <v>3</v>
      </c>
      <c r="AF64" s="63">
        <f t="shared" si="8"/>
        <v>13</v>
      </c>
      <c r="AG64" s="287" t="s">
        <v>208</v>
      </c>
      <c r="AH64" s="288"/>
      <c r="AI64" s="289"/>
      <c r="AJ64" s="290" t="s">
        <v>138</v>
      </c>
      <c r="AK64" s="288"/>
      <c r="AL64" s="289"/>
      <c r="AM64" s="290" t="s">
        <v>133</v>
      </c>
      <c r="AN64" s="288"/>
      <c r="AO64" s="291"/>
      <c r="AP64" s="398"/>
      <c r="AQ64" s="285"/>
      <c r="AR64" s="285"/>
      <c r="AS64" s="285"/>
      <c r="AT64" s="285"/>
      <c r="AU64" s="285"/>
      <c r="AV64" s="285"/>
      <c r="AW64" s="286"/>
      <c r="AX64" s="284" t="s">
        <v>217</v>
      </c>
      <c r="AY64" s="285"/>
      <c r="AZ64" s="285"/>
      <c r="BA64" s="285"/>
      <c r="BB64" s="285"/>
      <c r="BC64" s="285"/>
      <c r="BD64" s="285"/>
      <c r="BE64" s="286"/>
      <c r="BF64" s="290" t="s">
        <v>218</v>
      </c>
      <c r="BG64" s="288"/>
      <c r="BH64" s="288"/>
      <c r="BI64" s="288"/>
      <c r="BJ64" s="288"/>
      <c r="BK64" s="288"/>
      <c r="BL64" s="288"/>
      <c r="BM64" s="291"/>
      <c r="BN64" s="67">
        <v>2</v>
      </c>
      <c r="BO64" s="68">
        <v>4</v>
      </c>
      <c r="BP64" s="65">
        <v>2</v>
      </c>
      <c r="BQ64" s="70">
        <f t="shared" si="1"/>
        <v>10</v>
      </c>
      <c r="BR64" s="397"/>
    </row>
    <row r="65" spans="2:70" s="66" customFormat="1" ht="77.25" customHeight="1" thickBot="1">
      <c r="B65" s="653"/>
      <c r="C65" s="429"/>
      <c r="D65" s="429"/>
      <c r="E65" s="429"/>
      <c r="F65" s="429"/>
      <c r="G65" s="429"/>
      <c r="H65" s="480"/>
      <c r="I65" s="284" t="s">
        <v>219</v>
      </c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305"/>
      <c r="AC65" s="64">
        <v>3</v>
      </c>
      <c r="AD65" s="65">
        <v>4</v>
      </c>
      <c r="AE65" s="114">
        <v>3</v>
      </c>
      <c r="AF65" s="63">
        <f t="shared" si="8"/>
        <v>15</v>
      </c>
      <c r="AG65" s="287" t="s">
        <v>220</v>
      </c>
      <c r="AH65" s="288"/>
      <c r="AI65" s="289"/>
      <c r="AJ65" s="290"/>
      <c r="AK65" s="288"/>
      <c r="AL65" s="289"/>
      <c r="AM65" s="290" t="s">
        <v>133</v>
      </c>
      <c r="AN65" s="288"/>
      <c r="AO65" s="291"/>
      <c r="AP65" s="398" t="s">
        <v>129</v>
      </c>
      <c r="AQ65" s="285"/>
      <c r="AR65" s="285"/>
      <c r="AS65" s="285"/>
      <c r="AT65" s="285"/>
      <c r="AU65" s="285"/>
      <c r="AV65" s="285"/>
      <c r="AW65" s="286"/>
      <c r="AX65" s="284"/>
      <c r="AY65" s="285"/>
      <c r="AZ65" s="285"/>
      <c r="BA65" s="285"/>
      <c r="BB65" s="285"/>
      <c r="BC65" s="285"/>
      <c r="BD65" s="285"/>
      <c r="BE65" s="286"/>
      <c r="BF65" s="290" t="s">
        <v>221</v>
      </c>
      <c r="BG65" s="288"/>
      <c r="BH65" s="288"/>
      <c r="BI65" s="288"/>
      <c r="BJ65" s="288"/>
      <c r="BK65" s="288"/>
      <c r="BL65" s="288"/>
      <c r="BM65" s="291"/>
      <c r="BN65" s="67">
        <v>2</v>
      </c>
      <c r="BO65" s="65">
        <v>4</v>
      </c>
      <c r="BP65" s="114">
        <v>3</v>
      </c>
      <c r="BQ65" s="63">
        <f t="shared" si="1"/>
        <v>11</v>
      </c>
      <c r="BR65" s="397"/>
    </row>
    <row r="66" spans="2:70" s="66" customFormat="1" ht="56.25" customHeight="1" thickTop="1">
      <c r="B66" s="653"/>
      <c r="C66" s="429"/>
      <c r="D66" s="429"/>
      <c r="E66" s="429"/>
      <c r="F66" s="429"/>
      <c r="G66" s="429"/>
      <c r="H66" s="480"/>
      <c r="I66" s="284" t="s">
        <v>118</v>
      </c>
      <c r="J66" s="285"/>
      <c r="K66" s="285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  <c r="X66" s="285"/>
      <c r="Y66" s="285"/>
      <c r="Z66" s="285"/>
      <c r="AA66" s="285"/>
      <c r="AB66" s="305"/>
      <c r="AC66" s="64">
        <v>3</v>
      </c>
      <c r="AD66" s="68">
        <v>3</v>
      </c>
      <c r="AE66" s="114">
        <v>3</v>
      </c>
      <c r="AF66" s="63">
        <f t="shared" si="8"/>
        <v>12</v>
      </c>
      <c r="AG66" s="287" t="s">
        <v>119</v>
      </c>
      <c r="AH66" s="288"/>
      <c r="AI66" s="289"/>
      <c r="AJ66" s="290" t="s">
        <v>120</v>
      </c>
      <c r="AK66" s="288"/>
      <c r="AL66" s="289"/>
      <c r="AM66" s="290"/>
      <c r="AN66" s="288"/>
      <c r="AO66" s="291"/>
      <c r="AP66" s="398" t="s">
        <v>222</v>
      </c>
      <c r="AQ66" s="285"/>
      <c r="AR66" s="285"/>
      <c r="AS66" s="285"/>
      <c r="AT66" s="285"/>
      <c r="AU66" s="285"/>
      <c r="AV66" s="285"/>
      <c r="AW66" s="286"/>
      <c r="AX66" s="290" t="s">
        <v>223</v>
      </c>
      <c r="AY66" s="288"/>
      <c r="AZ66" s="288"/>
      <c r="BA66" s="288"/>
      <c r="BB66" s="288"/>
      <c r="BC66" s="288"/>
      <c r="BD66" s="288"/>
      <c r="BE66" s="289"/>
      <c r="BF66" s="290" t="s">
        <v>123</v>
      </c>
      <c r="BG66" s="288"/>
      <c r="BH66" s="288"/>
      <c r="BI66" s="288"/>
      <c r="BJ66" s="288"/>
      <c r="BK66" s="288"/>
      <c r="BL66" s="288"/>
      <c r="BM66" s="291"/>
      <c r="BN66" s="67">
        <v>2</v>
      </c>
      <c r="BO66" s="68">
        <v>3</v>
      </c>
      <c r="BP66" s="65">
        <v>2</v>
      </c>
      <c r="BQ66" s="71">
        <f t="shared" ref="BQ66:BQ80" si="9">PRODUCT(BN66:BO66)+BP66</f>
        <v>8</v>
      </c>
      <c r="BR66" s="397"/>
    </row>
    <row r="67" spans="2:70" s="66" customFormat="1" ht="49.5" customHeight="1">
      <c r="B67" s="653"/>
      <c r="C67" s="429"/>
      <c r="D67" s="429"/>
      <c r="E67" s="429"/>
      <c r="F67" s="429"/>
      <c r="G67" s="429"/>
      <c r="H67" s="480"/>
      <c r="I67" s="284" t="s">
        <v>224</v>
      </c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305"/>
      <c r="AC67" s="48">
        <v>2</v>
      </c>
      <c r="AD67" s="49">
        <v>3</v>
      </c>
      <c r="AE67" s="49">
        <v>2</v>
      </c>
      <c r="AF67" s="75">
        <f t="shared" si="8"/>
        <v>8</v>
      </c>
      <c r="AG67" s="287"/>
      <c r="AH67" s="288"/>
      <c r="AI67" s="289"/>
      <c r="AJ67" s="290" t="s">
        <v>120</v>
      </c>
      <c r="AK67" s="288"/>
      <c r="AL67" s="289"/>
      <c r="AM67" s="290" t="s">
        <v>133</v>
      </c>
      <c r="AN67" s="288"/>
      <c r="AO67" s="291"/>
      <c r="AP67" s="398" t="s">
        <v>202</v>
      </c>
      <c r="AQ67" s="285"/>
      <c r="AR67" s="285"/>
      <c r="AS67" s="285"/>
      <c r="AT67" s="285"/>
      <c r="AU67" s="285"/>
      <c r="AV67" s="285"/>
      <c r="AW67" s="286"/>
      <c r="AX67" s="284" t="s">
        <v>203</v>
      </c>
      <c r="AY67" s="285"/>
      <c r="AZ67" s="285"/>
      <c r="BA67" s="285"/>
      <c r="BB67" s="285"/>
      <c r="BC67" s="285"/>
      <c r="BD67" s="285"/>
      <c r="BE67" s="286"/>
      <c r="BF67" s="290" t="s">
        <v>225</v>
      </c>
      <c r="BG67" s="288"/>
      <c r="BH67" s="288"/>
      <c r="BI67" s="288"/>
      <c r="BJ67" s="288"/>
      <c r="BK67" s="288"/>
      <c r="BL67" s="288"/>
      <c r="BM67" s="291"/>
      <c r="BN67" s="48">
        <v>2</v>
      </c>
      <c r="BO67" s="49">
        <v>3</v>
      </c>
      <c r="BP67" s="85">
        <v>1</v>
      </c>
      <c r="BQ67" s="75">
        <f t="shared" si="9"/>
        <v>7</v>
      </c>
      <c r="BR67" s="397"/>
    </row>
    <row r="68" spans="2:70" s="66" customFormat="1" ht="82.5" customHeight="1">
      <c r="B68" s="653"/>
      <c r="C68" s="429"/>
      <c r="D68" s="429"/>
      <c r="E68" s="429"/>
      <c r="F68" s="429"/>
      <c r="G68" s="429"/>
      <c r="H68" s="480"/>
      <c r="I68" s="284" t="s">
        <v>226</v>
      </c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305"/>
      <c r="AC68" s="48">
        <v>2</v>
      </c>
      <c r="AD68" s="49">
        <v>3</v>
      </c>
      <c r="AE68" s="49">
        <v>2</v>
      </c>
      <c r="AF68" s="75">
        <f t="shared" ref="AF68" si="10">PRODUCT(AC68:AD68)+AE68</f>
        <v>8</v>
      </c>
      <c r="AG68" s="287" t="s">
        <v>227</v>
      </c>
      <c r="AH68" s="288"/>
      <c r="AI68" s="289"/>
      <c r="AJ68" s="290" t="s">
        <v>120</v>
      </c>
      <c r="AK68" s="288"/>
      <c r="AL68" s="289"/>
      <c r="AM68" s="290" t="s">
        <v>133</v>
      </c>
      <c r="AN68" s="288"/>
      <c r="AO68" s="291"/>
      <c r="AP68" s="398" t="s">
        <v>202</v>
      </c>
      <c r="AQ68" s="285"/>
      <c r="AR68" s="285"/>
      <c r="AS68" s="285"/>
      <c r="AT68" s="285"/>
      <c r="AU68" s="285"/>
      <c r="AV68" s="285"/>
      <c r="AW68" s="286"/>
      <c r="AX68" s="284" t="s">
        <v>228</v>
      </c>
      <c r="AY68" s="285"/>
      <c r="AZ68" s="285"/>
      <c r="BA68" s="285"/>
      <c r="BB68" s="285"/>
      <c r="BC68" s="285"/>
      <c r="BD68" s="285"/>
      <c r="BE68" s="286"/>
      <c r="BF68" s="290" t="s">
        <v>229</v>
      </c>
      <c r="BG68" s="288"/>
      <c r="BH68" s="288"/>
      <c r="BI68" s="288"/>
      <c r="BJ68" s="288"/>
      <c r="BK68" s="288"/>
      <c r="BL68" s="288"/>
      <c r="BM68" s="291"/>
      <c r="BN68" s="48">
        <v>2</v>
      </c>
      <c r="BO68" s="65">
        <v>2</v>
      </c>
      <c r="BP68" s="85">
        <v>1</v>
      </c>
      <c r="BQ68" s="75">
        <f t="shared" ref="BQ68" si="11">PRODUCT(BN68:BO68)+BP68</f>
        <v>5</v>
      </c>
      <c r="BR68" s="397"/>
    </row>
    <row r="69" spans="2:70" s="66" customFormat="1" ht="49.5" customHeight="1" thickBot="1">
      <c r="B69" s="653"/>
      <c r="C69" s="429"/>
      <c r="D69" s="429"/>
      <c r="E69" s="429"/>
      <c r="F69" s="429"/>
      <c r="G69" s="429"/>
      <c r="H69" s="480"/>
      <c r="I69" s="435" t="s">
        <v>230</v>
      </c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W69" s="309"/>
      <c r="X69" s="309"/>
      <c r="Y69" s="309"/>
      <c r="Z69" s="309"/>
      <c r="AA69" s="309"/>
      <c r="AB69" s="436"/>
      <c r="AC69" s="48">
        <v>2</v>
      </c>
      <c r="AD69" s="49">
        <v>2</v>
      </c>
      <c r="AE69" s="49">
        <v>2</v>
      </c>
      <c r="AF69" s="50">
        <f t="shared" si="8"/>
        <v>6</v>
      </c>
      <c r="AG69" s="446" t="s">
        <v>231</v>
      </c>
      <c r="AH69" s="312"/>
      <c r="AI69" s="313"/>
      <c r="AJ69" s="290" t="s">
        <v>120</v>
      </c>
      <c r="AK69" s="288"/>
      <c r="AL69" s="289"/>
      <c r="AM69" s="311"/>
      <c r="AN69" s="312"/>
      <c r="AO69" s="448"/>
      <c r="AP69" s="308" t="s">
        <v>232</v>
      </c>
      <c r="AQ69" s="309"/>
      <c r="AR69" s="309"/>
      <c r="AS69" s="309"/>
      <c r="AT69" s="309"/>
      <c r="AU69" s="309"/>
      <c r="AV69" s="309"/>
      <c r="AW69" s="447"/>
      <c r="AX69" s="435"/>
      <c r="AY69" s="309"/>
      <c r="AZ69" s="309"/>
      <c r="BA69" s="309"/>
      <c r="BB69" s="309"/>
      <c r="BC69" s="309"/>
      <c r="BD69" s="309"/>
      <c r="BE69" s="447"/>
      <c r="BF69" s="281" t="s">
        <v>213</v>
      </c>
      <c r="BG69" s="239"/>
      <c r="BH69" s="239"/>
      <c r="BI69" s="239"/>
      <c r="BJ69" s="239"/>
      <c r="BK69" s="239"/>
      <c r="BL69" s="239"/>
      <c r="BM69" s="665"/>
      <c r="BN69" s="115">
        <v>1</v>
      </c>
      <c r="BO69" s="52">
        <v>2</v>
      </c>
      <c r="BP69" s="52">
        <v>2</v>
      </c>
      <c r="BQ69" s="57">
        <f t="shared" si="9"/>
        <v>4</v>
      </c>
      <c r="BR69" s="461"/>
    </row>
    <row r="70" spans="2:70" s="66" customFormat="1" ht="93" customHeight="1" thickTop="1">
      <c r="B70" s="653"/>
      <c r="C70" s="485" t="s">
        <v>233</v>
      </c>
      <c r="D70" s="486"/>
      <c r="E70" s="486"/>
      <c r="F70" s="486"/>
      <c r="G70" s="486"/>
      <c r="H70" s="487"/>
      <c r="I70" s="255" t="s">
        <v>196</v>
      </c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62"/>
      <c r="AC70" s="72">
        <v>2</v>
      </c>
      <c r="AD70" s="73">
        <v>1</v>
      </c>
      <c r="AE70" s="73">
        <v>2</v>
      </c>
      <c r="AF70" s="84">
        <f>PRODUCT(AC70:AD70)+AE70</f>
        <v>4</v>
      </c>
      <c r="AG70" s="263" t="s">
        <v>125</v>
      </c>
      <c r="AH70" s="257"/>
      <c r="AI70" s="258"/>
      <c r="AJ70" s="255"/>
      <c r="AK70" s="256"/>
      <c r="AL70" s="250"/>
      <c r="AM70" s="255"/>
      <c r="AN70" s="256"/>
      <c r="AO70" s="262"/>
      <c r="AP70" s="516"/>
      <c r="AQ70" s="256"/>
      <c r="AR70" s="256"/>
      <c r="AS70" s="256"/>
      <c r="AT70" s="256"/>
      <c r="AU70" s="256"/>
      <c r="AV70" s="256"/>
      <c r="AW70" s="250"/>
      <c r="AX70" s="255"/>
      <c r="AY70" s="256"/>
      <c r="AZ70" s="256"/>
      <c r="BA70" s="256"/>
      <c r="BB70" s="256"/>
      <c r="BC70" s="256"/>
      <c r="BD70" s="256"/>
      <c r="BE70" s="250"/>
      <c r="BF70" s="323" t="s">
        <v>159</v>
      </c>
      <c r="BG70" s="324"/>
      <c r="BH70" s="324"/>
      <c r="BI70" s="324"/>
      <c r="BJ70" s="324"/>
      <c r="BK70" s="324"/>
      <c r="BL70" s="324"/>
      <c r="BM70" s="430"/>
      <c r="BN70" s="61">
        <v>2</v>
      </c>
      <c r="BO70" s="62">
        <v>1</v>
      </c>
      <c r="BP70" s="62">
        <v>1</v>
      </c>
      <c r="BQ70" s="63">
        <f>PRODUCT(BN70:BO70)+BP70</f>
        <v>3</v>
      </c>
      <c r="BR70" s="396" t="s">
        <v>586</v>
      </c>
    </row>
    <row r="71" spans="2:70" s="66" customFormat="1" ht="83.25" customHeight="1">
      <c r="B71" s="653"/>
      <c r="C71" s="428"/>
      <c r="D71" s="429"/>
      <c r="E71" s="429"/>
      <c r="F71" s="429"/>
      <c r="G71" s="429"/>
      <c r="H71" s="480"/>
      <c r="I71" s="284" t="s">
        <v>197</v>
      </c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305"/>
      <c r="AC71" s="116">
        <v>3</v>
      </c>
      <c r="AD71" s="65">
        <v>3</v>
      </c>
      <c r="AE71" s="62">
        <v>2</v>
      </c>
      <c r="AF71" s="63">
        <f>PRODUCT(AC71:AD71)+AE71</f>
        <v>11</v>
      </c>
      <c r="AG71" s="287" t="s">
        <v>198</v>
      </c>
      <c r="AH71" s="288"/>
      <c r="AI71" s="289"/>
      <c r="AJ71" s="290" t="s">
        <v>138</v>
      </c>
      <c r="AK71" s="288"/>
      <c r="AL71" s="289"/>
      <c r="AM71" s="284"/>
      <c r="AN71" s="285"/>
      <c r="AO71" s="305"/>
      <c r="AP71" s="398"/>
      <c r="AQ71" s="285"/>
      <c r="AR71" s="285"/>
      <c r="AS71" s="285"/>
      <c r="AT71" s="285"/>
      <c r="AU71" s="285"/>
      <c r="AV71" s="285"/>
      <c r="AW71" s="286"/>
      <c r="AX71" s="284" t="s">
        <v>199</v>
      </c>
      <c r="AY71" s="285"/>
      <c r="AZ71" s="285"/>
      <c r="BA71" s="285"/>
      <c r="BB71" s="285"/>
      <c r="BC71" s="285"/>
      <c r="BD71" s="285"/>
      <c r="BE71" s="286"/>
      <c r="BF71" s="290" t="s">
        <v>200</v>
      </c>
      <c r="BG71" s="288"/>
      <c r="BH71" s="288"/>
      <c r="BI71" s="288"/>
      <c r="BJ71" s="288"/>
      <c r="BK71" s="288"/>
      <c r="BL71" s="288"/>
      <c r="BM71" s="291"/>
      <c r="BN71" s="67">
        <v>2</v>
      </c>
      <c r="BO71" s="68">
        <v>3</v>
      </c>
      <c r="BP71" s="68">
        <v>2</v>
      </c>
      <c r="BQ71" s="69">
        <f t="shared" ref="BQ71:BQ73" si="12">PRODUCT(BN71:BO71)+BP71</f>
        <v>8</v>
      </c>
      <c r="BR71" s="397"/>
    </row>
    <row r="72" spans="2:70" s="66" customFormat="1" ht="65.25" customHeight="1">
      <c r="B72" s="653"/>
      <c r="C72" s="428"/>
      <c r="D72" s="429"/>
      <c r="E72" s="429"/>
      <c r="F72" s="429"/>
      <c r="G72" s="429"/>
      <c r="H72" s="480"/>
      <c r="I72" s="284" t="s">
        <v>211</v>
      </c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305"/>
      <c r="AC72" s="64">
        <v>2</v>
      </c>
      <c r="AD72" s="65">
        <v>2</v>
      </c>
      <c r="AE72" s="65">
        <v>2</v>
      </c>
      <c r="AF72" s="63">
        <f t="shared" ref="AF72:AF73" si="13">PRODUCT(AC72:AD72)+AE72</f>
        <v>6</v>
      </c>
      <c r="AG72" s="287" t="s">
        <v>208</v>
      </c>
      <c r="AH72" s="288"/>
      <c r="AI72" s="289"/>
      <c r="AJ72" s="290" t="s">
        <v>138</v>
      </c>
      <c r="AK72" s="288"/>
      <c r="AL72" s="289"/>
      <c r="AM72" s="284"/>
      <c r="AN72" s="285"/>
      <c r="AO72" s="305"/>
      <c r="AP72" s="398" t="s">
        <v>234</v>
      </c>
      <c r="AQ72" s="285"/>
      <c r="AR72" s="285"/>
      <c r="AS72" s="285"/>
      <c r="AT72" s="285"/>
      <c r="AU72" s="285"/>
      <c r="AV72" s="285"/>
      <c r="AW72" s="286"/>
      <c r="AX72" s="284"/>
      <c r="AY72" s="285"/>
      <c r="AZ72" s="285"/>
      <c r="BA72" s="285"/>
      <c r="BB72" s="285"/>
      <c r="BC72" s="285"/>
      <c r="BD72" s="285"/>
      <c r="BE72" s="286"/>
      <c r="BF72" s="284" t="s">
        <v>213</v>
      </c>
      <c r="BG72" s="285"/>
      <c r="BH72" s="285"/>
      <c r="BI72" s="285"/>
      <c r="BJ72" s="285"/>
      <c r="BK72" s="285"/>
      <c r="BL72" s="285"/>
      <c r="BM72" s="305"/>
      <c r="BN72" s="67">
        <v>1</v>
      </c>
      <c r="BO72" s="68">
        <v>4</v>
      </c>
      <c r="BP72" s="65">
        <v>1</v>
      </c>
      <c r="BQ72" s="69">
        <f t="shared" si="12"/>
        <v>5</v>
      </c>
      <c r="BR72" s="397"/>
    </row>
    <row r="73" spans="2:70" s="66" customFormat="1" ht="55.5" customHeight="1" thickBot="1">
      <c r="B73" s="653"/>
      <c r="C73" s="428"/>
      <c r="D73" s="429"/>
      <c r="E73" s="429"/>
      <c r="F73" s="429"/>
      <c r="G73" s="429"/>
      <c r="H73" s="480"/>
      <c r="I73" s="435" t="s">
        <v>230</v>
      </c>
      <c r="J73" s="309"/>
      <c r="K73" s="309"/>
      <c r="L73" s="309"/>
      <c r="M73" s="309"/>
      <c r="N73" s="309"/>
      <c r="O73" s="309"/>
      <c r="P73" s="309"/>
      <c r="Q73" s="309"/>
      <c r="R73" s="309"/>
      <c r="S73" s="309"/>
      <c r="T73" s="309"/>
      <c r="U73" s="309"/>
      <c r="V73" s="309"/>
      <c r="W73" s="309"/>
      <c r="X73" s="309"/>
      <c r="Y73" s="309"/>
      <c r="Z73" s="309"/>
      <c r="AA73" s="309"/>
      <c r="AB73" s="436"/>
      <c r="AC73" s="48">
        <v>2</v>
      </c>
      <c r="AD73" s="49">
        <v>2</v>
      </c>
      <c r="AE73" s="49">
        <v>2</v>
      </c>
      <c r="AF73" s="50">
        <f t="shared" si="13"/>
        <v>6</v>
      </c>
      <c r="AG73" s="446" t="s">
        <v>231</v>
      </c>
      <c r="AH73" s="312"/>
      <c r="AI73" s="313"/>
      <c r="AJ73" s="311" t="s">
        <v>120</v>
      </c>
      <c r="AK73" s="312"/>
      <c r="AL73" s="313"/>
      <c r="AM73" s="435"/>
      <c r="AN73" s="309"/>
      <c r="AO73" s="436"/>
      <c r="AP73" s="398" t="s">
        <v>234</v>
      </c>
      <c r="AQ73" s="285"/>
      <c r="AR73" s="285"/>
      <c r="AS73" s="285"/>
      <c r="AT73" s="285"/>
      <c r="AU73" s="285"/>
      <c r="AV73" s="285"/>
      <c r="AW73" s="286"/>
      <c r="AX73" s="435"/>
      <c r="AY73" s="309"/>
      <c r="AZ73" s="309"/>
      <c r="BA73" s="309"/>
      <c r="BB73" s="309"/>
      <c r="BC73" s="309"/>
      <c r="BD73" s="309"/>
      <c r="BE73" s="447"/>
      <c r="BF73" s="435"/>
      <c r="BG73" s="309"/>
      <c r="BH73" s="309"/>
      <c r="BI73" s="309"/>
      <c r="BJ73" s="309"/>
      <c r="BK73" s="309"/>
      <c r="BL73" s="309"/>
      <c r="BM73" s="436"/>
      <c r="BN73" s="59">
        <v>1</v>
      </c>
      <c r="BO73" s="49">
        <v>2</v>
      </c>
      <c r="BP73" s="49">
        <v>2</v>
      </c>
      <c r="BQ73" s="50">
        <f t="shared" si="12"/>
        <v>4</v>
      </c>
      <c r="BR73" s="397"/>
    </row>
    <row r="74" spans="2:70" s="66" customFormat="1" ht="88.5" customHeight="1" thickTop="1" thickBot="1">
      <c r="B74" s="653"/>
      <c r="C74" s="471" t="s">
        <v>235</v>
      </c>
      <c r="D74" s="472"/>
      <c r="E74" s="472"/>
      <c r="F74" s="472"/>
      <c r="G74" s="472"/>
      <c r="H74" s="472"/>
      <c r="I74" s="472"/>
      <c r="J74" s="472"/>
      <c r="K74" s="472"/>
      <c r="L74" s="472"/>
      <c r="M74" s="472"/>
      <c r="N74" s="472"/>
      <c r="O74" s="472"/>
      <c r="P74" s="472"/>
      <c r="Q74" s="472"/>
      <c r="R74" s="472"/>
      <c r="S74" s="472"/>
      <c r="T74" s="472"/>
      <c r="U74" s="472"/>
      <c r="V74" s="472"/>
      <c r="W74" s="472"/>
      <c r="X74" s="472"/>
      <c r="Y74" s="472"/>
      <c r="Z74" s="472"/>
      <c r="AA74" s="472"/>
      <c r="AB74" s="472"/>
      <c r="AC74" s="472"/>
      <c r="AD74" s="472"/>
      <c r="AE74" s="472"/>
      <c r="AF74" s="472"/>
      <c r="AG74" s="472"/>
      <c r="AH74" s="472"/>
      <c r="AI74" s="472"/>
      <c r="AJ74" s="472"/>
      <c r="AK74" s="472"/>
      <c r="AL74" s="472"/>
      <c r="AM74" s="472"/>
      <c r="AN74" s="472"/>
      <c r="AO74" s="472"/>
      <c r="AP74" s="472"/>
      <c r="AQ74" s="472"/>
      <c r="AR74" s="472"/>
      <c r="AS74" s="472"/>
      <c r="AT74" s="472"/>
      <c r="AU74" s="472"/>
      <c r="AV74" s="472"/>
      <c r="AW74" s="472"/>
      <c r="AX74" s="472"/>
      <c r="AY74" s="472"/>
      <c r="AZ74" s="472"/>
      <c r="BA74" s="472"/>
      <c r="BB74" s="472"/>
      <c r="BC74" s="472"/>
      <c r="BD74" s="472"/>
      <c r="BE74" s="472"/>
      <c r="BF74" s="472"/>
      <c r="BG74" s="472"/>
      <c r="BH74" s="472"/>
      <c r="BI74" s="472"/>
      <c r="BJ74" s="472"/>
      <c r="BK74" s="472"/>
      <c r="BL74" s="472"/>
      <c r="BM74" s="472"/>
      <c r="BN74" s="472"/>
      <c r="BO74" s="472"/>
      <c r="BP74" s="472"/>
      <c r="BQ74" s="473"/>
      <c r="BR74" s="507" t="s">
        <v>236</v>
      </c>
    </row>
    <row r="75" spans="2:70" s="66" customFormat="1" ht="45" customHeight="1" thickTop="1">
      <c r="B75" s="653"/>
      <c r="C75" s="264" t="s">
        <v>237</v>
      </c>
      <c r="D75" s="265"/>
      <c r="E75" s="265"/>
      <c r="F75" s="265"/>
      <c r="G75" s="265"/>
      <c r="H75" s="266"/>
      <c r="I75" s="323" t="s">
        <v>238</v>
      </c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61">
        <v>1</v>
      </c>
      <c r="AD75" s="62">
        <v>2</v>
      </c>
      <c r="AE75" s="62">
        <v>1</v>
      </c>
      <c r="AF75" s="63">
        <f t="shared" ref="AF75:AF158" si="14">PRODUCT(AC75:AD75)+AE75</f>
        <v>3</v>
      </c>
      <c r="AG75" s="431" t="s">
        <v>119</v>
      </c>
      <c r="AH75" s="277"/>
      <c r="AI75" s="278"/>
      <c r="AJ75" s="323" t="s">
        <v>138</v>
      </c>
      <c r="AK75" s="324"/>
      <c r="AL75" s="325"/>
      <c r="AM75" s="323"/>
      <c r="AN75" s="324"/>
      <c r="AO75" s="430"/>
      <c r="AP75" s="432"/>
      <c r="AQ75" s="324"/>
      <c r="AR75" s="324"/>
      <c r="AS75" s="324"/>
      <c r="AT75" s="324"/>
      <c r="AU75" s="324"/>
      <c r="AV75" s="324"/>
      <c r="AW75" s="325"/>
      <c r="AX75" s="323"/>
      <c r="AY75" s="324"/>
      <c r="AZ75" s="324"/>
      <c r="BA75" s="324"/>
      <c r="BB75" s="324"/>
      <c r="BC75" s="324"/>
      <c r="BD75" s="324"/>
      <c r="BE75" s="325"/>
      <c r="BF75" s="276" t="s">
        <v>239</v>
      </c>
      <c r="BG75" s="277"/>
      <c r="BH75" s="277"/>
      <c r="BI75" s="277"/>
      <c r="BJ75" s="277"/>
      <c r="BK75" s="277"/>
      <c r="BL75" s="277"/>
      <c r="BM75" s="277"/>
      <c r="BN75" s="61">
        <v>1</v>
      </c>
      <c r="BO75" s="62">
        <v>2</v>
      </c>
      <c r="BP75" s="62">
        <v>1</v>
      </c>
      <c r="BQ75" s="63">
        <f t="shared" si="9"/>
        <v>3</v>
      </c>
      <c r="BR75" s="397"/>
    </row>
    <row r="76" spans="2:70" s="66" customFormat="1" ht="64.5" customHeight="1">
      <c r="B76" s="653"/>
      <c r="C76" s="264"/>
      <c r="D76" s="265"/>
      <c r="E76" s="265"/>
      <c r="F76" s="265"/>
      <c r="G76" s="265"/>
      <c r="H76" s="266"/>
      <c r="I76" s="435" t="s">
        <v>240</v>
      </c>
      <c r="J76" s="309"/>
      <c r="K76" s="309"/>
      <c r="L76" s="309"/>
      <c r="M76" s="309"/>
      <c r="N76" s="309"/>
      <c r="O76" s="309"/>
      <c r="P76" s="309"/>
      <c r="Q76" s="309"/>
      <c r="R76" s="309"/>
      <c r="S76" s="309"/>
      <c r="T76" s="309"/>
      <c r="U76" s="309"/>
      <c r="V76" s="309"/>
      <c r="W76" s="309"/>
      <c r="X76" s="309"/>
      <c r="Y76" s="309"/>
      <c r="Z76" s="309"/>
      <c r="AA76" s="309"/>
      <c r="AB76" s="309"/>
      <c r="AC76" s="97">
        <v>1</v>
      </c>
      <c r="AD76" s="65">
        <v>1</v>
      </c>
      <c r="AE76" s="49">
        <v>1</v>
      </c>
      <c r="AF76" s="50">
        <f t="shared" si="14"/>
        <v>2</v>
      </c>
      <c r="AG76" s="446" t="s">
        <v>119</v>
      </c>
      <c r="AH76" s="312"/>
      <c r="AI76" s="313"/>
      <c r="AJ76" s="290" t="s">
        <v>120</v>
      </c>
      <c r="AK76" s="288"/>
      <c r="AL76" s="289"/>
      <c r="AM76" s="435"/>
      <c r="AN76" s="309"/>
      <c r="AO76" s="436"/>
      <c r="AP76" s="308"/>
      <c r="AQ76" s="309"/>
      <c r="AR76" s="309"/>
      <c r="AS76" s="309"/>
      <c r="AT76" s="309"/>
      <c r="AU76" s="309"/>
      <c r="AV76" s="309"/>
      <c r="AW76" s="447"/>
      <c r="AX76" s="435"/>
      <c r="AY76" s="309"/>
      <c r="AZ76" s="309"/>
      <c r="BA76" s="309"/>
      <c r="BB76" s="309"/>
      <c r="BC76" s="309"/>
      <c r="BD76" s="309"/>
      <c r="BE76" s="447"/>
      <c r="BF76" s="311" t="s">
        <v>241</v>
      </c>
      <c r="BG76" s="312"/>
      <c r="BH76" s="312"/>
      <c r="BI76" s="312"/>
      <c r="BJ76" s="312"/>
      <c r="BK76" s="312"/>
      <c r="BL76" s="312"/>
      <c r="BM76" s="448"/>
      <c r="BN76" s="64">
        <v>1</v>
      </c>
      <c r="BO76" s="117">
        <v>1</v>
      </c>
      <c r="BP76" s="49">
        <v>1</v>
      </c>
      <c r="BQ76" s="50">
        <f t="shared" si="9"/>
        <v>2</v>
      </c>
      <c r="BR76" s="397"/>
    </row>
    <row r="77" spans="2:70" s="66" customFormat="1" ht="82.5" customHeight="1" thickBot="1">
      <c r="B77" s="653"/>
      <c r="C77" s="267"/>
      <c r="D77" s="268"/>
      <c r="E77" s="268"/>
      <c r="F77" s="268"/>
      <c r="G77" s="268"/>
      <c r="H77" s="269"/>
      <c r="I77" s="435" t="s">
        <v>242</v>
      </c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309"/>
      <c r="X77" s="309"/>
      <c r="Y77" s="309"/>
      <c r="Z77" s="309"/>
      <c r="AA77" s="309"/>
      <c r="AB77" s="309"/>
      <c r="AC77" s="48">
        <v>1</v>
      </c>
      <c r="AD77" s="49">
        <v>1</v>
      </c>
      <c r="AE77" s="49">
        <v>1</v>
      </c>
      <c r="AF77" s="101">
        <f t="shared" si="14"/>
        <v>2</v>
      </c>
      <c r="AG77" s="446" t="s">
        <v>119</v>
      </c>
      <c r="AH77" s="312"/>
      <c r="AI77" s="313"/>
      <c r="AJ77" s="323" t="s">
        <v>138</v>
      </c>
      <c r="AK77" s="324"/>
      <c r="AL77" s="325"/>
      <c r="AM77" s="435"/>
      <c r="AN77" s="309"/>
      <c r="AO77" s="436"/>
      <c r="AP77" s="398" t="s">
        <v>129</v>
      </c>
      <c r="AQ77" s="285"/>
      <c r="AR77" s="285"/>
      <c r="AS77" s="285"/>
      <c r="AT77" s="285"/>
      <c r="AU77" s="285"/>
      <c r="AV77" s="285"/>
      <c r="AW77" s="286"/>
      <c r="AX77" s="435"/>
      <c r="AY77" s="309"/>
      <c r="AZ77" s="309"/>
      <c r="BA77" s="309"/>
      <c r="BB77" s="309"/>
      <c r="BC77" s="309"/>
      <c r="BD77" s="309"/>
      <c r="BE77" s="447"/>
      <c r="BF77" s="311" t="s">
        <v>243</v>
      </c>
      <c r="BG77" s="312"/>
      <c r="BH77" s="312"/>
      <c r="BI77" s="312"/>
      <c r="BJ77" s="312"/>
      <c r="BK77" s="312"/>
      <c r="BL77" s="312"/>
      <c r="BM77" s="312"/>
      <c r="BN77" s="48">
        <v>1</v>
      </c>
      <c r="BO77" s="49">
        <v>1</v>
      </c>
      <c r="BP77" s="49">
        <v>1</v>
      </c>
      <c r="BQ77" s="101">
        <f t="shared" si="9"/>
        <v>2</v>
      </c>
      <c r="BR77" s="397"/>
    </row>
    <row r="78" spans="2:70" s="66" customFormat="1" ht="82.5" customHeight="1" thickTop="1">
      <c r="B78" s="653"/>
      <c r="C78" s="259" t="s">
        <v>244</v>
      </c>
      <c r="D78" s="260"/>
      <c r="E78" s="260"/>
      <c r="F78" s="260"/>
      <c r="G78" s="260"/>
      <c r="H78" s="261"/>
      <c r="I78" s="270" t="s">
        <v>245</v>
      </c>
      <c r="J78" s="271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138">
        <v>4</v>
      </c>
      <c r="AD78" s="138">
        <v>4</v>
      </c>
      <c r="AE78" s="138">
        <v>4</v>
      </c>
      <c r="AF78" s="170">
        <f>PRODUCT(AC78:AD78)+AE78</f>
        <v>20</v>
      </c>
      <c r="AG78" s="272" t="s">
        <v>119</v>
      </c>
      <c r="AH78" s="273"/>
      <c r="AI78" s="274"/>
      <c r="AJ78" s="270" t="s">
        <v>138</v>
      </c>
      <c r="AK78" s="271"/>
      <c r="AL78" s="275"/>
      <c r="AM78" s="460" t="s">
        <v>246</v>
      </c>
      <c r="AN78" s="273"/>
      <c r="AO78" s="497"/>
      <c r="AP78" s="498" t="s">
        <v>247</v>
      </c>
      <c r="AQ78" s="271"/>
      <c r="AR78" s="271"/>
      <c r="AS78" s="271"/>
      <c r="AT78" s="271"/>
      <c r="AU78" s="271"/>
      <c r="AV78" s="271"/>
      <c r="AW78" s="275"/>
      <c r="AX78" s="460" t="s">
        <v>248</v>
      </c>
      <c r="AY78" s="273"/>
      <c r="AZ78" s="273"/>
      <c r="BA78" s="273"/>
      <c r="BB78" s="273"/>
      <c r="BC78" s="273"/>
      <c r="BD78" s="273"/>
      <c r="BE78" s="274"/>
      <c r="BF78" s="460" t="s">
        <v>249</v>
      </c>
      <c r="BG78" s="273"/>
      <c r="BH78" s="273"/>
      <c r="BI78" s="273"/>
      <c r="BJ78" s="273"/>
      <c r="BK78" s="273"/>
      <c r="BL78" s="273"/>
      <c r="BM78" s="273"/>
      <c r="BN78" s="72">
        <v>3</v>
      </c>
      <c r="BO78" s="73">
        <v>2</v>
      </c>
      <c r="BP78" s="138">
        <v>2</v>
      </c>
      <c r="BQ78" s="203">
        <f>PRODUCT(BN78:BO78)+BP78</f>
        <v>8</v>
      </c>
      <c r="BR78" s="397"/>
    </row>
    <row r="79" spans="2:70" s="66" customFormat="1" ht="82.5" customHeight="1">
      <c r="B79" s="653"/>
      <c r="C79" s="264"/>
      <c r="D79" s="265"/>
      <c r="E79" s="265"/>
      <c r="F79" s="265"/>
      <c r="G79" s="265"/>
      <c r="H79" s="266"/>
      <c r="I79" s="284" t="s">
        <v>250</v>
      </c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65">
        <v>2</v>
      </c>
      <c r="AD79" s="65">
        <v>4</v>
      </c>
      <c r="AE79" s="65">
        <v>2</v>
      </c>
      <c r="AF79" s="204">
        <f t="shared" si="14"/>
        <v>10</v>
      </c>
      <c r="AG79" s="287" t="s">
        <v>119</v>
      </c>
      <c r="AH79" s="288"/>
      <c r="AI79" s="289"/>
      <c r="AJ79" s="284" t="s">
        <v>138</v>
      </c>
      <c r="AK79" s="285"/>
      <c r="AL79" s="286"/>
      <c r="AM79" s="290" t="s">
        <v>251</v>
      </c>
      <c r="AN79" s="288"/>
      <c r="AO79" s="291"/>
      <c r="AP79" s="398"/>
      <c r="AQ79" s="285"/>
      <c r="AR79" s="285"/>
      <c r="AS79" s="285"/>
      <c r="AT79" s="285"/>
      <c r="AU79" s="285"/>
      <c r="AV79" s="285"/>
      <c r="AW79" s="286"/>
      <c r="AX79" s="290" t="s">
        <v>252</v>
      </c>
      <c r="AY79" s="288"/>
      <c r="AZ79" s="288"/>
      <c r="BA79" s="288"/>
      <c r="BB79" s="288"/>
      <c r="BC79" s="288"/>
      <c r="BD79" s="288"/>
      <c r="BE79" s="289"/>
      <c r="BF79" s="290" t="s">
        <v>253</v>
      </c>
      <c r="BG79" s="288"/>
      <c r="BH79" s="288"/>
      <c r="BI79" s="288"/>
      <c r="BJ79" s="288"/>
      <c r="BK79" s="288"/>
      <c r="BL79" s="288"/>
      <c r="BM79" s="291"/>
      <c r="BN79" s="61">
        <v>2</v>
      </c>
      <c r="BO79" s="62">
        <v>2</v>
      </c>
      <c r="BP79" s="65">
        <v>2</v>
      </c>
      <c r="BQ79" s="75">
        <f t="shared" si="9"/>
        <v>6</v>
      </c>
      <c r="BR79" s="397"/>
    </row>
    <row r="80" spans="2:70" s="66" customFormat="1" ht="82.5" customHeight="1" thickBot="1">
      <c r="B80" s="653"/>
      <c r="C80" s="267"/>
      <c r="D80" s="268"/>
      <c r="E80" s="268"/>
      <c r="F80" s="268"/>
      <c r="G80" s="268"/>
      <c r="H80" s="269"/>
      <c r="I80" s="322" t="s">
        <v>254</v>
      </c>
      <c r="J80" s="320"/>
      <c r="K80" s="320"/>
      <c r="L80" s="320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49">
        <v>3</v>
      </c>
      <c r="AD80" s="49">
        <v>3</v>
      </c>
      <c r="AE80" s="98">
        <v>2</v>
      </c>
      <c r="AF80" s="50">
        <f t="shared" si="14"/>
        <v>11</v>
      </c>
      <c r="AG80" s="450" t="s">
        <v>119</v>
      </c>
      <c r="AH80" s="318"/>
      <c r="AI80" s="319"/>
      <c r="AJ80" s="322" t="s">
        <v>138</v>
      </c>
      <c r="AK80" s="320"/>
      <c r="AL80" s="321"/>
      <c r="AM80" s="311" t="s">
        <v>251</v>
      </c>
      <c r="AN80" s="312"/>
      <c r="AO80" s="448"/>
      <c r="AP80" s="451"/>
      <c r="AQ80" s="320"/>
      <c r="AR80" s="320"/>
      <c r="AS80" s="320"/>
      <c r="AT80" s="320"/>
      <c r="AU80" s="320"/>
      <c r="AV80" s="320"/>
      <c r="AW80" s="321"/>
      <c r="AX80" s="276" t="s">
        <v>252</v>
      </c>
      <c r="AY80" s="277"/>
      <c r="AZ80" s="277"/>
      <c r="BA80" s="277"/>
      <c r="BB80" s="277"/>
      <c r="BC80" s="277"/>
      <c r="BD80" s="277"/>
      <c r="BE80" s="278"/>
      <c r="BF80" s="243" t="s">
        <v>255</v>
      </c>
      <c r="BG80" s="279"/>
      <c r="BH80" s="279"/>
      <c r="BI80" s="279"/>
      <c r="BJ80" s="279"/>
      <c r="BK80" s="279"/>
      <c r="BL80" s="279"/>
      <c r="BM80" s="619"/>
      <c r="BN80" s="61">
        <v>2</v>
      </c>
      <c r="BO80" s="62">
        <v>2</v>
      </c>
      <c r="BP80" s="62">
        <v>2</v>
      </c>
      <c r="BQ80" s="120">
        <f t="shared" si="9"/>
        <v>6</v>
      </c>
      <c r="BR80" s="397"/>
    </row>
    <row r="81" spans="2:70" s="66" customFormat="1" ht="82.5" customHeight="1" thickTop="1">
      <c r="B81" s="653"/>
      <c r="C81" s="259" t="s">
        <v>256</v>
      </c>
      <c r="D81" s="260"/>
      <c r="E81" s="260"/>
      <c r="F81" s="260"/>
      <c r="G81" s="260"/>
      <c r="H81" s="261"/>
      <c r="I81" s="270" t="s">
        <v>250</v>
      </c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73">
        <v>2</v>
      </c>
      <c r="AD81" s="73">
        <v>4</v>
      </c>
      <c r="AE81" s="138">
        <v>2</v>
      </c>
      <c r="AF81" s="170">
        <f t="shared" ref="AF81:AF82" si="15">PRODUCT(AC81:AD81)+AE81</f>
        <v>10</v>
      </c>
      <c r="AG81" s="272" t="s">
        <v>119</v>
      </c>
      <c r="AH81" s="273"/>
      <c r="AI81" s="274"/>
      <c r="AJ81" s="270" t="s">
        <v>138</v>
      </c>
      <c r="AK81" s="271"/>
      <c r="AL81" s="275"/>
      <c r="AM81" s="254" t="s">
        <v>251</v>
      </c>
      <c r="AN81" s="257"/>
      <c r="AO81" s="517"/>
      <c r="AP81" s="498"/>
      <c r="AQ81" s="271"/>
      <c r="AR81" s="271"/>
      <c r="AS81" s="271"/>
      <c r="AT81" s="271"/>
      <c r="AU81" s="271"/>
      <c r="AV81" s="271"/>
      <c r="AW81" s="275"/>
      <c r="AX81" s="254" t="s">
        <v>252</v>
      </c>
      <c r="AY81" s="257"/>
      <c r="AZ81" s="257"/>
      <c r="BA81" s="257"/>
      <c r="BB81" s="257"/>
      <c r="BC81" s="257"/>
      <c r="BD81" s="257"/>
      <c r="BE81" s="258"/>
      <c r="BF81" s="460" t="s">
        <v>253</v>
      </c>
      <c r="BG81" s="273"/>
      <c r="BH81" s="273"/>
      <c r="BI81" s="273"/>
      <c r="BJ81" s="273"/>
      <c r="BK81" s="273"/>
      <c r="BL81" s="273"/>
      <c r="BM81" s="273"/>
      <c r="BN81" s="72">
        <v>2</v>
      </c>
      <c r="BO81" s="73">
        <v>2</v>
      </c>
      <c r="BP81" s="73">
        <v>2</v>
      </c>
      <c r="BQ81" s="99">
        <f t="shared" ref="BQ81:BQ83" si="16">PRODUCT(BN81:BO81)+BP81</f>
        <v>6</v>
      </c>
      <c r="BR81" s="397"/>
    </row>
    <row r="82" spans="2:70" s="66" customFormat="1" ht="82.5" customHeight="1">
      <c r="B82" s="653"/>
      <c r="C82" s="264"/>
      <c r="D82" s="265"/>
      <c r="E82" s="265"/>
      <c r="F82" s="265"/>
      <c r="G82" s="265"/>
      <c r="H82" s="266"/>
      <c r="I82" s="284" t="s">
        <v>254</v>
      </c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5"/>
      <c r="AB82" s="285"/>
      <c r="AC82" s="49">
        <v>3</v>
      </c>
      <c r="AD82" s="49">
        <v>3</v>
      </c>
      <c r="AE82" s="65">
        <v>2</v>
      </c>
      <c r="AF82" s="204">
        <f t="shared" si="15"/>
        <v>11</v>
      </c>
      <c r="AG82" s="287" t="s">
        <v>208</v>
      </c>
      <c r="AH82" s="288"/>
      <c r="AI82" s="289"/>
      <c r="AJ82" s="284" t="s">
        <v>138</v>
      </c>
      <c r="AK82" s="285"/>
      <c r="AL82" s="286"/>
      <c r="AM82" s="290" t="s">
        <v>251</v>
      </c>
      <c r="AN82" s="288"/>
      <c r="AO82" s="291"/>
      <c r="AP82" s="398"/>
      <c r="AQ82" s="285"/>
      <c r="AR82" s="285"/>
      <c r="AS82" s="285"/>
      <c r="AT82" s="285"/>
      <c r="AU82" s="285"/>
      <c r="AV82" s="285"/>
      <c r="AW82" s="286"/>
      <c r="AX82" s="311" t="s">
        <v>252</v>
      </c>
      <c r="AY82" s="312"/>
      <c r="AZ82" s="312"/>
      <c r="BA82" s="312"/>
      <c r="BB82" s="312"/>
      <c r="BC82" s="312"/>
      <c r="BD82" s="312"/>
      <c r="BE82" s="312"/>
      <c r="BF82" s="290" t="s">
        <v>255</v>
      </c>
      <c r="BG82" s="288"/>
      <c r="BH82" s="288"/>
      <c r="BI82" s="288"/>
      <c r="BJ82" s="288"/>
      <c r="BK82" s="288"/>
      <c r="BL82" s="288"/>
      <c r="BM82" s="288"/>
      <c r="BN82" s="64">
        <v>2</v>
      </c>
      <c r="BO82" s="65">
        <v>2</v>
      </c>
      <c r="BP82" s="65">
        <v>2</v>
      </c>
      <c r="BQ82" s="75">
        <f t="shared" si="16"/>
        <v>6</v>
      </c>
      <c r="BR82" s="397"/>
    </row>
    <row r="83" spans="2:70" s="66" customFormat="1" ht="82.5" customHeight="1" thickBot="1">
      <c r="B83" s="653"/>
      <c r="C83" s="267"/>
      <c r="D83" s="268"/>
      <c r="E83" s="268"/>
      <c r="F83" s="268"/>
      <c r="G83" s="268"/>
      <c r="H83" s="269"/>
      <c r="I83" s="435" t="s">
        <v>257</v>
      </c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52">
        <v>4</v>
      </c>
      <c r="AD83" s="52">
        <v>3</v>
      </c>
      <c r="AE83" s="52">
        <v>4</v>
      </c>
      <c r="AF83" s="58">
        <f t="shared" ref="AF83:AF95" si="17">PRODUCT(AC83:AD83)+AE83</f>
        <v>16</v>
      </c>
      <c r="AG83" s="446" t="s">
        <v>119</v>
      </c>
      <c r="AH83" s="312"/>
      <c r="AI83" s="313"/>
      <c r="AJ83" s="323" t="s">
        <v>138</v>
      </c>
      <c r="AK83" s="324"/>
      <c r="AL83" s="325"/>
      <c r="AM83" s="290" t="s">
        <v>251</v>
      </c>
      <c r="AN83" s="288"/>
      <c r="AO83" s="291"/>
      <c r="AP83" s="287" t="s">
        <v>258</v>
      </c>
      <c r="AQ83" s="288"/>
      <c r="AR83" s="288"/>
      <c r="AS83" s="288"/>
      <c r="AT83" s="288"/>
      <c r="AU83" s="288"/>
      <c r="AV83" s="288"/>
      <c r="AW83" s="289"/>
      <c r="AX83" s="311" t="s">
        <v>151</v>
      </c>
      <c r="AY83" s="312"/>
      <c r="AZ83" s="312"/>
      <c r="BA83" s="312"/>
      <c r="BB83" s="312"/>
      <c r="BC83" s="312"/>
      <c r="BD83" s="312"/>
      <c r="BE83" s="312"/>
      <c r="BF83" s="311" t="s">
        <v>259</v>
      </c>
      <c r="BG83" s="312"/>
      <c r="BH83" s="312"/>
      <c r="BI83" s="312"/>
      <c r="BJ83" s="312"/>
      <c r="BK83" s="312"/>
      <c r="BL83" s="312"/>
      <c r="BM83" s="312"/>
      <c r="BN83" s="51">
        <v>3</v>
      </c>
      <c r="BO83" s="52">
        <v>2</v>
      </c>
      <c r="BP83" s="205">
        <v>3</v>
      </c>
      <c r="BQ83" s="199">
        <f t="shared" si="16"/>
        <v>9</v>
      </c>
      <c r="BR83" s="397"/>
    </row>
    <row r="84" spans="2:70" s="66" customFormat="1" ht="82.5" customHeight="1" thickTop="1">
      <c r="B84" s="653"/>
      <c r="C84" s="259" t="s">
        <v>260</v>
      </c>
      <c r="D84" s="260"/>
      <c r="E84" s="260"/>
      <c r="F84" s="260"/>
      <c r="G84" s="260"/>
      <c r="H84" s="261"/>
      <c r="I84" s="270" t="s">
        <v>261</v>
      </c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49">
        <v>4</v>
      </c>
      <c r="AD84" s="49">
        <v>3</v>
      </c>
      <c r="AE84" s="49">
        <v>3</v>
      </c>
      <c r="AF84" s="170">
        <f t="shared" si="17"/>
        <v>15</v>
      </c>
      <c r="AG84" s="272" t="s">
        <v>149</v>
      </c>
      <c r="AH84" s="273"/>
      <c r="AI84" s="274"/>
      <c r="AJ84" s="270"/>
      <c r="AK84" s="271"/>
      <c r="AL84" s="275"/>
      <c r="AM84" s="460"/>
      <c r="AN84" s="273"/>
      <c r="AO84" s="497"/>
      <c r="AP84" s="498"/>
      <c r="AQ84" s="271"/>
      <c r="AR84" s="271"/>
      <c r="AS84" s="271"/>
      <c r="AT84" s="271"/>
      <c r="AU84" s="271"/>
      <c r="AV84" s="271"/>
      <c r="AW84" s="275"/>
      <c r="AX84" s="254" t="s">
        <v>262</v>
      </c>
      <c r="AY84" s="257"/>
      <c r="AZ84" s="257"/>
      <c r="BA84" s="257"/>
      <c r="BB84" s="257"/>
      <c r="BC84" s="257"/>
      <c r="BD84" s="257"/>
      <c r="BE84" s="258"/>
      <c r="BF84" s="460" t="s">
        <v>263</v>
      </c>
      <c r="BG84" s="273"/>
      <c r="BH84" s="273"/>
      <c r="BI84" s="273"/>
      <c r="BJ84" s="273"/>
      <c r="BK84" s="273"/>
      <c r="BL84" s="273"/>
      <c r="BM84" s="273"/>
      <c r="BN84" s="77">
        <v>3</v>
      </c>
      <c r="BO84" s="138">
        <v>3</v>
      </c>
      <c r="BP84" s="73">
        <v>2</v>
      </c>
      <c r="BQ84" s="99">
        <f t="shared" ref="BQ84:BQ85" si="18">PRODUCT(BN84:BO84)+BP84</f>
        <v>11</v>
      </c>
      <c r="BR84" s="507" t="s">
        <v>264</v>
      </c>
    </row>
    <row r="85" spans="2:70" s="66" customFormat="1" ht="82.5" customHeight="1">
      <c r="B85" s="653"/>
      <c r="C85" s="264"/>
      <c r="D85" s="265"/>
      <c r="E85" s="265"/>
      <c r="F85" s="265"/>
      <c r="G85" s="265"/>
      <c r="H85" s="266"/>
      <c r="I85" s="284" t="s">
        <v>265</v>
      </c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6"/>
      <c r="AC85" s="65">
        <v>3</v>
      </c>
      <c r="AD85" s="65">
        <v>4</v>
      </c>
      <c r="AE85" s="65">
        <v>3</v>
      </c>
      <c r="AF85" s="204">
        <f t="shared" si="17"/>
        <v>15</v>
      </c>
      <c r="AG85" s="287" t="s">
        <v>149</v>
      </c>
      <c r="AH85" s="288"/>
      <c r="AI85" s="289"/>
      <c r="AJ85" s="284"/>
      <c r="AK85" s="285"/>
      <c r="AL85" s="286"/>
      <c r="AM85" s="290"/>
      <c r="AN85" s="288"/>
      <c r="AO85" s="291"/>
      <c r="AP85" s="398" t="s">
        <v>266</v>
      </c>
      <c r="AQ85" s="285"/>
      <c r="AR85" s="285"/>
      <c r="AS85" s="285"/>
      <c r="AT85" s="285"/>
      <c r="AU85" s="285"/>
      <c r="AV85" s="285"/>
      <c r="AW85" s="286"/>
      <c r="AX85" s="290" t="s">
        <v>267</v>
      </c>
      <c r="AY85" s="288"/>
      <c r="AZ85" s="288"/>
      <c r="BA85" s="288"/>
      <c r="BB85" s="288"/>
      <c r="BC85" s="288"/>
      <c r="BD85" s="288"/>
      <c r="BE85" s="288"/>
      <c r="BF85" s="290" t="s">
        <v>268</v>
      </c>
      <c r="BG85" s="288"/>
      <c r="BH85" s="288"/>
      <c r="BI85" s="288"/>
      <c r="BJ85" s="288"/>
      <c r="BK85" s="288"/>
      <c r="BL85" s="288"/>
      <c r="BM85" s="288"/>
      <c r="BN85" s="64">
        <v>2</v>
      </c>
      <c r="BO85" s="65">
        <v>4</v>
      </c>
      <c r="BP85" s="65">
        <v>2</v>
      </c>
      <c r="BQ85" s="75">
        <f t="shared" si="18"/>
        <v>10</v>
      </c>
      <c r="BR85" s="397"/>
    </row>
    <row r="86" spans="2:70" s="66" customFormat="1" ht="82.5" customHeight="1">
      <c r="B86" s="653"/>
      <c r="C86" s="264"/>
      <c r="D86" s="265"/>
      <c r="E86" s="265"/>
      <c r="F86" s="265"/>
      <c r="G86" s="265"/>
      <c r="H86" s="266"/>
      <c r="I86" s="284" t="s">
        <v>269</v>
      </c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  <c r="AA86" s="285"/>
      <c r="AB86" s="286"/>
      <c r="AC86" s="65">
        <v>3</v>
      </c>
      <c r="AD86" s="65">
        <v>2</v>
      </c>
      <c r="AE86" s="65">
        <v>2</v>
      </c>
      <c r="AF86" s="204">
        <f t="shared" ref="AF86:AF92" si="19">PRODUCT(AC86:AD86)+AE86</f>
        <v>8</v>
      </c>
      <c r="AG86" s="287" t="s">
        <v>149</v>
      </c>
      <c r="AH86" s="288"/>
      <c r="AI86" s="289"/>
      <c r="AJ86" s="284"/>
      <c r="AK86" s="285"/>
      <c r="AL86" s="286"/>
      <c r="AM86" s="290"/>
      <c r="AN86" s="288"/>
      <c r="AO86" s="291"/>
      <c r="AP86" s="398" t="s">
        <v>222</v>
      </c>
      <c r="AQ86" s="285"/>
      <c r="AR86" s="285"/>
      <c r="AS86" s="285"/>
      <c r="AT86" s="285"/>
      <c r="AU86" s="285"/>
      <c r="AV86" s="285"/>
      <c r="AW86" s="286"/>
      <c r="AX86" s="290"/>
      <c r="AY86" s="288"/>
      <c r="AZ86" s="288"/>
      <c r="BA86" s="288"/>
      <c r="BB86" s="288"/>
      <c r="BC86" s="288"/>
      <c r="BD86" s="288"/>
      <c r="BE86" s="288"/>
      <c r="BF86" s="290" t="s">
        <v>270</v>
      </c>
      <c r="BG86" s="288"/>
      <c r="BH86" s="288"/>
      <c r="BI86" s="288"/>
      <c r="BJ86" s="288"/>
      <c r="BK86" s="288"/>
      <c r="BL86" s="288"/>
      <c r="BM86" s="288"/>
      <c r="BN86" s="64">
        <v>2</v>
      </c>
      <c r="BO86" s="65">
        <v>2</v>
      </c>
      <c r="BP86" s="65">
        <v>2</v>
      </c>
      <c r="BQ86" s="75">
        <f t="shared" ref="BQ86:BQ92" si="20">PRODUCT(BN86:BO86)+BP86</f>
        <v>6</v>
      </c>
      <c r="BR86" s="397"/>
    </row>
    <row r="87" spans="2:70" s="66" customFormat="1" ht="82.5" customHeight="1">
      <c r="B87" s="653"/>
      <c r="C87" s="264"/>
      <c r="D87" s="265"/>
      <c r="E87" s="265"/>
      <c r="F87" s="265"/>
      <c r="G87" s="265"/>
      <c r="H87" s="266"/>
      <c r="I87" s="284" t="s">
        <v>271</v>
      </c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  <c r="AA87" s="285"/>
      <c r="AB87" s="286"/>
      <c r="AC87" s="65">
        <v>3</v>
      </c>
      <c r="AD87" s="65">
        <v>3</v>
      </c>
      <c r="AE87" s="65">
        <v>2</v>
      </c>
      <c r="AF87" s="204">
        <f t="shared" ref="AF87:AF91" si="21">PRODUCT(AC87:AD87)+AE87</f>
        <v>11</v>
      </c>
      <c r="AG87" s="287" t="s">
        <v>149</v>
      </c>
      <c r="AH87" s="288"/>
      <c r="AI87" s="289"/>
      <c r="AJ87" s="284"/>
      <c r="AK87" s="285"/>
      <c r="AL87" s="286"/>
      <c r="AM87" s="290"/>
      <c r="AN87" s="288"/>
      <c r="AO87" s="291"/>
      <c r="AP87" s="398"/>
      <c r="AQ87" s="285"/>
      <c r="AR87" s="285"/>
      <c r="AS87" s="285"/>
      <c r="AT87" s="285"/>
      <c r="AU87" s="285"/>
      <c r="AV87" s="285"/>
      <c r="AW87" s="286"/>
      <c r="AX87" s="285" t="s">
        <v>272</v>
      </c>
      <c r="AY87" s="285"/>
      <c r="AZ87" s="285"/>
      <c r="BA87" s="285"/>
      <c r="BB87" s="285"/>
      <c r="BC87" s="285"/>
      <c r="BD87" s="285"/>
      <c r="BE87" s="286"/>
      <c r="BF87" s="290" t="s">
        <v>273</v>
      </c>
      <c r="BG87" s="288"/>
      <c r="BH87" s="288"/>
      <c r="BI87" s="288"/>
      <c r="BJ87" s="288"/>
      <c r="BK87" s="288"/>
      <c r="BL87" s="288"/>
      <c r="BM87" s="288"/>
      <c r="BN87" s="64">
        <v>2</v>
      </c>
      <c r="BO87" s="65">
        <v>3</v>
      </c>
      <c r="BP87" s="65">
        <v>2</v>
      </c>
      <c r="BQ87" s="75">
        <f t="shared" ref="BQ87:BQ91" si="22">PRODUCT(BN87:BO87)+BP87</f>
        <v>8</v>
      </c>
      <c r="BR87" s="397"/>
    </row>
    <row r="88" spans="2:70" s="66" customFormat="1" ht="118.5" customHeight="1">
      <c r="B88" s="653"/>
      <c r="C88" s="264"/>
      <c r="D88" s="265"/>
      <c r="E88" s="265"/>
      <c r="F88" s="265"/>
      <c r="G88" s="265"/>
      <c r="H88" s="266"/>
      <c r="I88" s="284" t="s">
        <v>274</v>
      </c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  <c r="AA88" s="285"/>
      <c r="AB88" s="286"/>
      <c r="AC88" s="65">
        <v>3</v>
      </c>
      <c r="AD88" s="65">
        <v>5</v>
      </c>
      <c r="AE88" s="65">
        <v>4</v>
      </c>
      <c r="AF88" s="204">
        <f t="shared" si="21"/>
        <v>19</v>
      </c>
      <c r="AG88" s="287" t="s">
        <v>149</v>
      </c>
      <c r="AH88" s="288"/>
      <c r="AI88" s="289"/>
      <c r="AJ88" s="284"/>
      <c r="AK88" s="285"/>
      <c r="AL88" s="286"/>
      <c r="AM88" s="290"/>
      <c r="AN88" s="288"/>
      <c r="AO88" s="291"/>
      <c r="AP88" s="398"/>
      <c r="AQ88" s="285"/>
      <c r="AR88" s="285"/>
      <c r="AS88" s="285"/>
      <c r="AT88" s="285"/>
      <c r="AU88" s="285"/>
      <c r="AV88" s="285"/>
      <c r="AW88" s="286"/>
      <c r="AX88" s="290" t="s">
        <v>275</v>
      </c>
      <c r="AY88" s="288"/>
      <c r="AZ88" s="288"/>
      <c r="BA88" s="288"/>
      <c r="BB88" s="288"/>
      <c r="BC88" s="288"/>
      <c r="BD88" s="288"/>
      <c r="BE88" s="288"/>
      <c r="BF88" s="290" t="s">
        <v>276</v>
      </c>
      <c r="BG88" s="288"/>
      <c r="BH88" s="288"/>
      <c r="BI88" s="288"/>
      <c r="BJ88" s="288"/>
      <c r="BK88" s="288"/>
      <c r="BL88" s="288"/>
      <c r="BM88" s="288"/>
      <c r="BN88" s="64">
        <v>2</v>
      </c>
      <c r="BO88" s="65">
        <v>4</v>
      </c>
      <c r="BP88" s="49">
        <v>3</v>
      </c>
      <c r="BQ88" s="75">
        <f t="shared" si="22"/>
        <v>11</v>
      </c>
      <c r="BR88" s="397"/>
    </row>
    <row r="89" spans="2:70" s="66" customFormat="1" ht="82.5" customHeight="1">
      <c r="B89" s="653"/>
      <c r="C89" s="264"/>
      <c r="D89" s="265"/>
      <c r="E89" s="265"/>
      <c r="F89" s="265"/>
      <c r="G89" s="265"/>
      <c r="H89" s="266"/>
      <c r="I89" s="284" t="s">
        <v>277</v>
      </c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  <c r="AA89" s="285"/>
      <c r="AB89" s="286"/>
      <c r="AC89" s="65">
        <v>3</v>
      </c>
      <c r="AD89" s="65">
        <v>3</v>
      </c>
      <c r="AE89" s="65">
        <v>2</v>
      </c>
      <c r="AF89" s="204">
        <f t="shared" si="21"/>
        <v>11</v>
      </c>
      <c r="AG89" s="287" t="s">
        <v>149</v>
      </c>
      <c r="AH89" s="288"/>
      <c r="AI89" s="289"/>
      <c r="AJ89" s="284"/>
      <c r="AK89" s="285"/>
      <c r="AL89" s="286"/>
      <c r="AM89" s="290"/>
      <c r="AN89" s="288"/>
      <c r="AO89" s="291"/>
      <c r="AP89" s="398" t="s">
        <v>278</v>
      </c>
      <c r="AQ89" s="285"/>
      <c r="AR89" s="285"/>
      <c r="AS89" s="285"/>
      <c r="AT89" s="285"/>
      <c r="AU89" s="285"/>
      <c r="AV89" s="285"/>
      <c r="AW89" s="286"/>
      <c r="AX89" s="285" t="s">
        <v>272</v>
      </c>
      <c r="AY89" s="285"/>
      <c r="AZ89" s="285"/>
      <c r="BA89" s="285"/>
      <c r="BB89" s="285"/>
      <c r="BC89" s="285"/>
      <c r="BD89" s="285"/>
      <c r="BE89" s="286"/>
      <c r="BF89" s="290" t="s">
        <v>279</v>
      </c>
      <c r="BG89" s="288"/>
      <c r="BH89" s="288"/>
      <c r="BI89" s="288"/>
      <c r="BJ89" s="288"/>
      <c r="BK89" s="288"/>
      <c r="BL89" s="288"/>
      <c r="BM89" s="288"/>
      <c r="BN89" s="64">
        <v>2</v>
      </c>
      <c r="BO89" s="65">
        <v>2</v>
      </c>
      <c r="BP89" s="65">
        <v>2</v>
      </c>
      <c r="BQ89" s="75">
        <f t="shared" si="22"/>
        <v>6</v>
      </c>
      <c r="BR89" s="397"/>
    </row>
    <row r="90" spans="2:70" s="66" customFormat="1" ht="127.5" customHeight="1">
      <c r="B90" s="653"/>
      <c r="C90" s="264"/>
      <c r="D90" s="265"/>
      <c r="E90" s="265"/>
      <c r="F90" s="265"/>
      <c r="G90" s="265"/>
      <c r="H90" s="266"/>
      <c r="I90" s="284" t="s">
        <v>280</v>
      </c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  <c r="AA90" s="285"/>
      <c r="AB90" s="286"/>
      <c r="AC90" s="65">
        <v>3</v>
      </c>
      <c r="AD90" s="65">
        <v>4</v>
      </c>
      <c r="AE90" s="65">
        <v>2</v>
      </c>
      <c r="AF90" s="204">
        <f t="shared" si="21"/>
        <v>14</v>
      </c>
      <c r="AG90" s="287" t="s">
        <v>149</v>
      </c>
      <c r="AH90" s="288"/>
      <c r="AI90" s="289"/>
      <c r="AJ90" s="284"/>
      <c r="AK90" s="285"/>
      <c r="AL90" s="286"/>
      <c r="AM90" s="290"/>
      <c r="AN90" s="288"/>
      <c r="AO90" s="291"/>
      <c r="AP90" s="398" t="s">
        <v>266</v>
      </c>
      <c r="AQ90" s="285"/>
      <c r="AR90" s="285"/>
      <c r="AS90" s="285"/>
      <c r="AT90" s="285"/>
      <c r="AU90" s="285"/>
      <c r="AV90" s="285"/>
      <c r="AW90" s="286"/>
      <c r="AX90" s="290" t="s">
        <v>262</v>
      </c>
      <c r="AY90" s="288"/>
      <c r="AZ90" s="288"/>
      <c r="BA90" s="288"/>
      <c r="BB90" s="288"/>
      <c r="BC90" s="288"/>
      <c r="BD90" s="288"/>
      <c r="BE90" s="288"/>
      <c r="BF90" s="290" t="s">
        <v>281</v>
      </c>
      <c r="BG90" s="288"/>
      <c r="BH90" s="288"/>
      <c r="BI90" s="288"/>
      <c r="BJ90" s="288"/>
      <c r="BK90" s="288"/>
      <c r="BL90" s="288"/>
      <c r="BM90" s="288"/>
      <c r="BN90" s="64">
        <v>2</v>
      </c>
      <c r="BO90" s="65">
        <v>3</v>
      </c>
      <c r="BP90" s="65">
        <v>2</v>
      </c>
      <c r="BQ90" s="75">
        <f t="shared" si="22"/>
        <v>8</v>
      </c>
      <c r="BR90" s="397"/>
    </row>
    <row r="91" spans="2:70" s="66" customFormat="1" ht="127.5" customHeight="1">
      <c r="B91" s="653"/>
      <c r="C91" s="264"/>
      <c r="D91" s="265"/>
      <c r="E91" s="265"/>
      <c r="F91" s="265"/>
      <c r="G91" s="265"/>
      <c r="H91" s="266"/>
      <c r="I91" s="323" t="s">
        <v>282</v>
      </c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5"/>
      <c r="AC91" s="98">
        <v>3</v>
      </c>
      <c r="AD91" s="98">
        <v>4</v>
      </c>
      <c r="AE91" s="98">
        <v>2</v>
      </c>
      <c r="AF91" s="63">
        <f t="shared" si="21"/>
        <v>14</v>
      </c>
      <c r="AG91" s="431" t="s">
        <v>149</v>
      </c>
      <c r="AH91" s="277"/>
      <c r="AI91" s="278"/>
      <c r="AJ91" s="323"/>
      <c r="AK91" s="324"/>
      <c r="AL91" s="325"/>
      <c r="AM91" s="276"/>
      <c r="AN91" s="277"/>
      <c r="AO91" s="484"/>
      <c r="AP91" s="432" t="s">
        <v>266</v>
      </c>
      <c r="AQ91" s="324"/>
      <c r="AR91" s="324"/>
      <c r="AS91" s="324"/>
      <c r="AT91" s="324"/>
      <c r="AU91" s="324"/>
      <c r="AV91" s="324"/>
      <c r="AW91" s="325"/>
      <c r="AX91" s="290" t="s">
        <v>262</v>
      </c>
      <c r="AY91" s="288"/>
      <c r="AZ91" s="288"/>
      <c r="BA91" s="288"/>
      <c r="BB91" s="288"/>
      <c r="BC91" s="288"/>
      <c r="BD91" s="288"/>
      <c r="BE91" s="288"/>
      <c r="BF91" s="290" t="s">
        <v>283</v>
      </c>
      <c r="BG91" s="288"/>
      <c r="BH91" s="288"/>
      <c r="BI91" s="288"/>
      <c r="BJ91" s="288"/>
      <c r="BK91" s="288"/>
      <c r="BL91" s="288"/>
      <c r="BM91" s="291"/>
      <c r="BN91" s="61">
        <v>2</v>
      </c>
      <c r="BO91" s="62">
        <v>3</v>
      </c>
      <c r="BP91" s="65">
        <v>2</v>
      </c>
      <c r="BQ91" s="75">
        <f t="shared" si="22"/>
        <v>8</v>
      </c>
      <c r="BR91" s="397"/>
    </row>
    <row r="92" spans="2:70" s="66" customFormat="1" ht="127.5" customHeight="1">
      <c r="B92" s="653"/>
      <c r="C92" s="264"/>
      <c r="D92" s="265"/>
      <c r="E92" s="265"/>
      <c r="F92" s="265"/>
      <c r="G92" s="265"/>
      <c r="H92" s="266"/>
      <c r="I92" s="323" t="s">
        <v>284</v>
      </c>
      <c r="J92" s="324"/>
      <c r="K92" s="324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5"/>
      <c r="AC92" s="65">
        <v>3</v>
      </c>
      <c r="AD92" s="65">
        <v>3</v>
      </c>
      <c r="AE92" s="65">
        <v>2</v>
      </c>
      <c r="AF92" s="63">
        <f t="shared" si="19"/>
        <v>11</v>
      </c>
      <c r="AG92" s="431" t="s">
        <v>149</v>
      </c>
      <c r="AH92" s="277"/>
      <c r="AI92" s="278"/>
      <c r="AJ92" s="323"/>
      <c r="AK92" s="324"/>
      <c r="AL92" s="325"/>
      <c r="AM92" s="276"/>
      <c r="AN92" s="277"/>
      <c r="AO92" s="484"/>
      <c r="AP92" s="432" t="s">
        <v>285</v>
      </c>
      <c r="AQ92" s="324"/>
      <c r="AR92" s="324"/>
      <c r="AS92" s="324"/>
      <c r="AT92" s="324"/>
      <c r="AU92" s="324"/>
      <c r="AV92" s="324"/>
      <c r="AW92" s="325"/>
      <c r="AX92" s="324"/>
      <c r="AY92" s="324"/>
      <c r="AZ92" s="324"/>
      <c r="BA92" s="324"/>
      <c r="BB92" s="324"/>
      <c r="BC92" s="324"/>
      <c r="BD92" s="324"/>
      <c r="BE92" s="325"/>
      <c r="BF92" s="290" t="s">
        <v>286</v>
      </c>
      <c r="BG92" s="288"/>
      <c r="BH92" s="288"/>
      <c r="BI92" s="288"/>
      <c r="BJ92" s="288"/>
      <c r="BK92" s="288"/>
      <c r="BL92" s="288"/>
      <c r="BM92" s="291"/>
      <c r="BN92" s="61">
        <v>2</v>
      </c>
      <c r="BO92" s="65">
        <v>2</v>
      </c>
      <c r="BP92" s="65">
        <v>2</v>
      </c>
      <c r="BQ92" s="75">
        <f t="shared" si="20"/>
        <v>6</v>
      </c>
      <c r="BR92" s="397"/>
    </row>
    <row r="93" spans="2:70" s="66" customFormat="1" ht="97.5" customHeight="1" thickBot="1">
      <c r="B93" s="653"/>
      <c r="C93" s="267"/>
      <c r="D93" s="268"/>
      <c r="E93" s="268"/>
      <c r="F93" s="268"/>
      <c r="G93" s="268"/>
      <c r="H93" s="269"/>
      <c r="I93" s="508" t="s">
        <v>287</v>
      </c>
      <c r="J93" s="509"/>
      <c r="K93" s="509"/>
      <c r="L93" s="509"/>
      <c r="M93" s="509"/>
      <c r="N93" s="509"/>
      <c r="O93" s="509"/>
      <c r="P93" s="509"/>
      <c r="Q93" s="509"/>
      <c r="R93" s="509"/>
      <c r="S93" s="509"/>
      <c r="T93" s="509"/>
      <c r="U93" s="509"/>
      <c r="V93" s="509"/>
      <c r="W93" s="509"/>
      <c r="X93" s="509"/>
      <c r="Y93" s="509"/>
      <c r="Z93" s="509"/>
      <c r="AA93" s="509"/>
      <c r="AB93" s="509"/>
      <c r="AC93" s="509"/>
      <c r="AD93" s="509"/>
      <c r="AE93" s="509"/>
      <c r="AF93" s="509"/>
      <c r="AG93" s="509"/>
      <c r="AH93" s="509"/>
      <c r="AI93" s="509"/>
      <c r="AJ93" s="509"/>
      <c r="AK93" s="509"/>
      <c r="AL93" s="509"/>
      <c r="AM93" s="509"/>
      <c r="AN93" s="509"/>
      <c r="AO93" s="509"/>
      <c r="AP93" s="509"/>
      <c r="AQ93" s="509"/>
      <c r="AR93" s="509"/>
      <c r="AS93" s="509"/>
      <c r="AT93" s="509"/>
      <c r="AU93" s="509"/>
      <c r="AV93" s="509"/>
      <c r="AW93" s="509"/>
      <c r="AX93" s="509"/>
      <c r="AY93" s="509"/>
      <c r="AZ93" s="509"/>
      <c r="BA93" s="509"/>
      <c r="BB93" s="509"/>
      <c r="BC93" s="509"/>
      <c r="BD93" s="509"/>
      <c r="BE93" s="509"/>
      <c r="BF93" s="509"/>
      <c r="BG93" s="509"/>
      <c r="BH93" s="509"/>
      <c r="BI93" s="509"/>
      <c r="BJ93" s="509"/>
      <c r="BK93" s="509"/>
      <c r="BL93" s="509"/>
      <c r="BM93" s="509"/>
      <c r="BN93" s="509"/>
      <c r="BO93" s="509"/>
      <c r="BP93" s="509"/>
      <c r="BQ93" s="510"/>
      <c r="BR93" s="397"/>
    </row>
    <row r="94" spans="2:70" s="66" customFormat="1" ht="82.5" customHeight="1" thickTop="1">
      <c r="B94" s="653"/>
      <c r="C94" s="259" t="s">
        <v>288</v>
      </c>
      <c r="D94" s="260"/>
      <c r="E94" s="260"/>
      <c r="F94" s="260"/>
      <c r="G94" s="260"/>
      <c r="H94" s="261"/>
      <c r="I94" s="270" t="s">
        <v>289</v>
      </c>
      <c r="J94" s="271"/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49">
        <v>3</v>
      </c>
      <c r="AD94" s="138">
        <v>4</v>
      </c>
      <c r="AE94" s="49">
        <v>3</v>
      </c>
      <c r="AF94" s="170">
        <f t="shared" si="17"/>
        <v>15</v>
      </c>
      <c r="AG94" s="272" t="s">
        <v>290</v>
      </c>
      <c r="AH94" s="273"/>
      <c r="AI94" s="274"/>
      <c r="AJ94" s="270"/>
      <c r="AK94" s="271"/>
      <c r="AL94" s="275"/>
      <c r="AM94" s="460"/>
      <c r="AN94" s="273"/>
      <c r="AO94" s="497"/>
      <c r="AP94" s="498" t="s">
        <v>190</v>
      </c>
      <c r="AQ94" s="271"/>
      <c r="AR94" s="271"/>
      <c r="AS94" s="271"/>
      <c r="AT94" s="271"/>
      <c r="AU94" s="271"/>
      <c r="AV94" s="271"/>
      <c r="AW94" s="275"/>
      <c r="AX94" s="460" t="s">
        <v>291</v>
      </c>
      <c r="AY94" s="273"/>
      <c r="AZ94" s="273"/>
      <c r="BA94" s="273"/>
      <c r="BB94" s="273"/>
      <c r="BC94" s="273"/>
      <c r="BD94" s="273"/>
      <c r="BE94" s="274"/>
      <c r="BF94" s="460" t="s">
        <v>292</v>
      </c>
      <c r="BG94" s="273"/>
      <c r="BH94" s="273"/>
      <c r="BI94" s="273"/>
      <c r="BJ94" s="273"/>
      <c r="BK94" s="273"/>
      <c r="BL94" s="273"/>
      <c r="BM94" s="273"/>
      <c r="BN94" s="77">
        <v>2</v>
      </c>
      <c r="BO94" s="49">
        <v>3</v>
      </c>
      <c r="BP94" s="49">
        <v>3</v>
      </c>
      <c r="BQ94" s="203">
        <f t="shared" ref="BQ94:BQ95" si="23">PRODUCT(BN94:BO94)+BP94</f>
        <v>9</v>
      </c>
      <c r="BR94" s="396" t="s">
        <v>293</v>
      </c>
    </row>
    <row r="95" spans="2:70" s="66" customFormat="1" ht="82.5" customHeight="1">
      <c r="B95" s="653"/>
      <c r="C95" s="264"/>
      <c r="D95" s="265"/>
      <c r="E95" s="265"/>
      <c r="F95" s="265"/>
      <c r="G95" s="265"/>
      <c r="H95" s="266"/>
      <c r="I95" s="284" t="s">
        <v>294</v>
      </c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49">
        <v>3</v>
      </c>
      <c r="AD95" s="65">
        <v>4</v>
      </c>
      <c r="AE95" s="49">
        <v>3</v>
      </c>
      <c r="AF95" s="204">
        <f t="shared" si="17"/>
        <v>15</v>
      </c>
      <c r="AG95" s="446" t="s">
        <v>290</v>
      </c>
      <c r="AH95" s="312"/>
      <c r="AI95" s="313"/>
      <c r="AJ95" s="284"/>
      <c r="AK95" s="285"/>
      <c r="AL95" s="286"/>
      <c r="AM95" s="290"/>
      <c r="AN95" s="288"/>
      <c r="AO95" s="291"/>
      <c r="AP95" s="398"/>
      <c r="AQ95" s="285"/>
      <c r="AR95" s="285"/>
      <c r="AS95" s="285"/>
      <c r="AT95" s="285"/>
      <c r="AU95" s="285"/>
      <c r="AV95" s="285"/>
      <c r="AW95" s="286"/>
      <c r="AX95" s="290" t="s">
        <v>295</v>
      </c>
      <c r="AY95" s="288"/>
      <c r="AZ95" s="288"/>
      <c r="BA95" s="288"/>
      <c r="BB95" s="288"/>
      <c r="BC95" s="288"/>
      <c r="BD95" s="288"/>
      <c r="BE95" s="289"/>
      <c r="BF95" s="290" t="s">
        <v>296</v>
      </c>
      <c r="BG95" s="288"/>
      <c r="BH95" s="288"/>
      <c r="BI95" s="288"/>
      <c r="BJ95" s="288"/>
      <c r="BK95" s="288"/>
      <c r="BL95" s="288"/>
      <c r="BM95" s="288"/>
      <c r="BN95" s="64">
        <v>2</v>
      </c>
      <c r="BO95" s="65">
        <v>2</v>
      </c>
      <c r="BP95" s="65">
        <v>2</v>
      </c>
      <c r="BQ95" s="75">
        <f t="shared" si="23"/>
        <v>6</v>
      </c>
      <c r="BR95" s="397"/>
    </row>
    <row r="96" spans="2:70" s="66" customFormat="1" ht="82.5" customHeight="1">
      <c r="B96" s="653"/>
      <c r="C96" s="264"/>
      <c r="D96" s="265"/>
      <c r="E96" s="265"/>
      <c r="F96" s="265"/>
      <c r="G96" s="265"/>
      <c r="H96" s="266"/>
      <c r="I96" s="322" t="s">
        <v>297</v>
      </c>
      <c r="J96" s="320"/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49">
        <v>3</v>
      </c>
      <c r="AD96" s="49">
        <v>3</v>
      </c>
      <c r="AE96" s="65">
        <v>2</v>
      </c>
      <c r="AF96" s="204">
        <f t="shared" ref="AF96:AF99" si="24">PRODUCT(AC96:AD96)+AE96</f>
        <v>11</v>
      </c>
      <c r="AG96" s="287" t="s">
        <v>290</v>
      </c>
      <c r="AH96" s="288"/>
      <c r="AI96" s="289"/>
      <c r="AJ96" s="284"/>
      <c r="AK96" s="285"/>
      <c r="AL96" s="286"/>
      <c r="AM96" s="290"/>
      <c r="AN96" s="288"/>
      <c r="AO96" s="291"/>
      <c r="AP96" s="398" t="s">
        <v>298</v>
      </c>
      <c r="AQ96" s="285"/>
      <c r="AR96" s="285"/>
      <c r="AS96" s="285"/>
      <c r="AT96" s="285"/>
      <c r="AU96" s="285"/>
      <c r="AV96" s="285"/>
      <c r="AW96" s="286"/>
      <c r="AX96" s="290"/>
      <c r="AY96" s="288"/>
      <c r="AZ96" s="288"/>
      <c r="BA96" s="288"/>
      <c r="BB96" s="288"/>
      <c r="BC96" s="288"/>
      <c r="BD96" s="288"/>
      <c r="BE96" s="289"/>
      <c r="BF96" s="290" t="s">
        <v>299</v>
      </c>
      <c r="BG96" s="288"/>
      <c r="BH96" s="288"/>
      <c r="BI96" s="288"/>
      <c r="BJ96" s="288"/>
      <c r="BK96" s="288"/>
      <c r="BL96" s="288"/>
      <c r="BM96" s="288"/>
      <c r="BN96" s="64">
        <v>2</v>
      </c>
      <c r="BO96" s="65">
        <v>2</v>
      </c>
      <c r="BP96" s="65">
        <v>2</v>
      </c>
      <c r="BQ96" s="75">
        <f t="shared" ref="BQ96:BQ99" si="25">PRODUCT(BN96:BO96)+BP96</f>
        <v>6</v>
      </c>
      <c r="BR96" s="397"/>
    </row>
    <row r="97" spans="2:70" s="66" customFormat="1" ht="82.5" customHeight="1">
      <c r="B97" s="653"/>
      <c r="C97" s="264"/>
      <c r="D97" s="265"/>
      <c r="E97" s="265"/>
      <c r="F97" s="265"/>
      <c r="G97" s="265"/>
      <c r="H97" s="266"/>
      <c r="I97" s="284" t="s">
        <v>300</v>
      </c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  <c r="AA97" s="285"/>
      <c r="AB97" s="286"/>
      <c r="AC97" s="65">
        <v>2</v>
      </c>
      <c r="AD97" s="65">
        <v>4</v>
      </c>
      <c r="AE97" s="65">
        <v>2</v>
      </c>
      <c r="AF97" s="204">
        <f t="shared" ref="AF97:AF98" si="26">PRODUCT(AC97:AD97)+AE97</f>
        <v>10</v>
      </c>
      <c r="AG97" s="287" t="s">
        <v>290</v>
      </c>
      <c r="AH97" s="288"/>
      <c r="AI97" s="289"/>
      <c r="AJ97" s="284"/>
      <c r="AK97" s="285"/>
      <c r="AL97" s="286"/>
      <c r="AM97" s="290"/>
      <c r="AN97" s="288"/>
      <c r="AO97" s="291"/>
      <c r="AP97" s="398"/>
      <c r="AQ97" s="285"/>
      <c r="AR97" s="285"/>
      <c r="AS97" s="285"/>
      <c r="AT97" s="285"/>
      <c r="AU97" s="285"/>
      <c r="AV97" s="285"/>
      <c r="AW97" s="286"/>
      <c r="AX97" s="290"/>
      <c r="AY97" s="288"/>
      <c r="AZ97" s="288"/>
      <c r="BA97" s="288"/>
      <c r="BB97" s="288"/>
      <c r="BC97" s="288"/>
      <c r="BD97" s="288"/>
      <c r="BE97" s="289"/>
      <c r="BF97" s="290" t="s">
        <v>301</v>
      </c>
      <c r="BG97" s="288"/>
      <c r="BH97" s="288"/>
      <c r="BI97" s="288"/>
      <c r="BJ97" s="288"/>
      <c r="BK97" s="288"/>
      <c r="BL97" s="288"/>
      <c r="BM97" s="288"/>
      <c r="BN97" s="64">
        <v>2</v>
      </c>
      <c r="BO97" s="65">
        <v>4</v>
      </c>
      <c r="BP97" s="49">
        <v>1</v>
      </c>
      <c r="BQ97" s="75">
        <f t="shared" ref="BQ97:BQ98" si="27">PRODUCT(BN97:BO97)+BP97</f>
        <v>9</v>
      </c>
      <c r="BR97" s="397"/>
    </row>
    <row r="98" spans="2:70" s="66" customFormat="1" ht="82.5" customHeight="1">
      <c r="B98" s="653"/>
      <c r="C98" s="264"/>
      <c r="D98" s="265"/>
      <c r="E98" s="265"/>
      <c r="F98" s="265"/>
      <c r="G98" s="265"/>
      <c r="H98" s="266"/>
      <c r="I98" s="322" t="s">
        <v>302</v>
      </c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49">
        <v>3</v>
      </c>
      <c r="AD98" s="49">
        <v>3</v>
      </c>
      <c r="AE98" s="65">
        <v>2</v>
      </c>
      <c r="AF98" s="204">
        <f t="shared" si="26"/>
        <v>11</v>
      </c>
      <c r="AG98" s="287" t="s">
        <v>290</v>
      </c>
      <c r="AH98" s="288"/>
      <c r="AI98" s="289"/>
      <c r="AJ98" s="284"/>
      <c r="AK98" s="285"/>
      <c r="AL98" s="286"/>
      <c r="AM98" s="290"/>
      <c r="AN98" s="288"/>
      <c r="AO98" s="291"/>
      <c r="AP98" s="398" t="s">
        <v>222</v>
      </c>
      <c r="AQ98" s="285"/>
      <c r="AR98" s="285"/>
      <c r="AS98" s="285"/>
      <c r="AT98" s="285"/>
      <c r="AU98" s="285"/>
      <c r="AV98" s="285"/>
      <c r="AW98" s="286"/>
      <c r="AX98" s="290"/>
      <c r="AY98" s="288"/>
      <c r="AZ98" s="288"/>
      <c r="BA98" s="288"/>
      <c r="BB98" s="288"/>
      <c r="BC98" s="288"/>
      <c r="BD98" s="288"/>
      <c r="BE98" s="289"/>
      <c r="BF98" s="290" t="s">
        <v>303</v>
      </c>
      <c r="BG98" s="288"/>
      <c r="BH98" s="288"/>
      <c r="BI98" s="288"/>
      <c r="BJ98" s="288"/>
      <c r="BK98" s="288"/>
      <c r="BL98" s="288"/>
      <c r="BM98" s="288"/>
      <c r="BN98" s="64">
        <v>2</v>
      </c>
      <c r="BO98" s="65">
        <v>2</v>
      </c>
      <c r="BP98" s="65">
        <v>2</v>
      </c>
      <c r="BQ98" s="75">
        <f t="shared" si="27"/>
        <v>6</v>
      </c>
      <c r="BR98" s="397"/>
    </row>
    <row r="99" spans="2:70" s="66" customFormat="1" ht="82.5" customHeight="1">
      <c r="B99" s="653"/>
      <c r="C99" s="264"/>
      <c r="D99" s="265"/>
      <c r="E99" s="265"/>
      <c r="F99" s="265"/>
      <c r="G99" s="265"/>
      <c r="H99" s="266"/>
      <c r="I99" s="284" t="s">
        <v>304</v>
      </c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49">
        <v>3</v>
      </c>
      <c r="AD99" s="49">
        <v>3</v>
      </c>
      <c r="AE99" s="65">
        <v>2</v>
      </c>
      <c r="AF99" s="204">
        <f t="shared" si="24"/>
        <v>11</v>
      </c>
      <c r="AG99" s="287" t="s">
        <v>290</v>
      </c>
      <c r="AH99" s="288"/>
      <c r="AI99" s="289"/>
      <c r="AJ99" s="284"/>
      <c r="AK99" s="285"/>
      <c r="AL99" s="286"/>
      <c r="AM99" s="290"/>
      <c r="AN99" s="288"/>
      <c r="AO99" s="291"/>
      <c r="AP99" s="398" t="s">
        <v>298</v>
      </c>
      <c r="AQ99" s="285"/>
      <c r="AR99" s="285"/>
      <c r="AS99" s="285"/>
      <c r="AT99" s="285"/>
      <c r="AU99" s="285"/>
      <c r="AV99" s="285"/>
      <c r="AW99" s="286"/>
      <c r="AX99" s="290"/>
      <c r="AY99" s="288"/>
      <c r="AZ99" s="288"/>
      <c r="BA99" s="288"/>
      <c r="BB99" s="288"/>
      <c r="BC99" s="288"/>
      <c r="BD99" s="288"/>
      <c r="BE99" s="289"/>
      <c r="BF99" s="290" t="s">
        <v>305</v>
      </c>
      <c r="BG99" s="288"/>
      <c r="BH99" s="288"/>
      <c r="BI99" s="288"/>
      <c r="BJ99" s="288"/>
      <c r="BK99" s="288"/>
      <c r="BL99" s="288"/>
      <c r="BM99" s="288"/>
      <c r="BN99" s="64">
        <v>2</v>
      </c>
      <c r="BO99" s="65">
        <v>2</v>
      </c>
      <c r="BP99" s="65">
        <v>2</v>
      </c>
      <c r="BQ99" s="75">
        <f t="shared" si="25"/>
        <v>6</v>
      </c>
      <c r="BR99" s="397"/>
    </row>
    <row r="100" spans="2:70" s="66" customFormat="1" ht="133.5" customHeight="1">
      <c r="B100" s="653"/>
      <c r="C100" s="264"/>
      <c r="D100" s="265"/>
      <c r="E100" s="265"/>
      <c r="F100" s="265"/>
      <c r="G100" s="265"/>
      <c r="H100" s="266"/>
      <c r="I100" s="322" t="s">
        <v>306</v>
      </c>
      <c r="J100" s="320"/>
      <c r="K100" s="320"/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65">
        <v>2</v>
      </c>
      <c r="AD100" s="65">
        <v>4</v>
      </c>
      <c r="AE100" s="49">
        <v>3</v>
      </c>
      <c r="AF100" s="50">
        <f t="shared" ref="AF100" si="28">PRODUCT(AC100:AD100)+AE100</f>
        <v>11</v>
      </c>
      <c r="AG100" s="450" t="s">
        <v>290</v>
      </c>
      <c r="AH100" s="318"/>
      <c r="AI100" s="319"/>
      <c r="AJ100" s="322"/>
      <c r="AK100" s="320"/>
      <c r="AL100" s="321"/>
      <c r="AM100" s="276"/>
      <c r="AN100" s="277"/>
      <c r="AO100" s="484"/>
      <c r="AP100" s="451"/>
      <c r="AQ100" s="320"/>
      <c r="AR100" s="320"/>
      <c r="AS100" s="320"/>
      <c r="AT100" s="320"/>
      <c r="AU100" s="320"/>
      <c r="AV100" s="320"/>
      <c r="AW100" s="321"/>
      <c r="AX100" s="276"/>
      <c r="AY100" s="277"/>
      <c r="AZ100" s="277"/>
      <c r="BA100" s="277"/>
      <c r="BB100" s="277"/>
      <c r="BC100" s="277"/>
      <c r="BD100" s="277"/>
      <c r="BE100" s="278"/>
      <c r="BF100" s="317" t="s">
        <v>307</v>
      </c>
      <c r="BG100" s="318"/>
      <c r="BH100" s="318"/>
      <c r="BI100" s="318"/>
      <c r="BJ100" s="318"/>
      <c r="BK100" s="318"/>
      <c r="BL100" s="318"/>
      <c r="BM100" s="318"/>
      <c r="BN100" s="61">
        <v>2</v>
      </c>
      <c r="BO100" s="65">
        <v>4</v>
      </c>
      <c r="BP100" s="62">
        <v>2</v>
      </c>
      <c r="BQ100" s="120">
        <f t="shared" ref="BQ100" si="29">PRODUCT(BN100:BO100)+BP100</f>
        <v>10</v>
      </c>
      <c r="BR100" s="397"/>
    </row>
    <row r="101" spans="2:70" s="66" customFormat="1" ht="63" customHeight="1" thickBot="1">
      <c r="B101" s="653"/>
      <c r="C101" s="264"/>
      <c r="D101" s="265"/>
      <c r="E101" s="265"/>
      <c r="F101" s="265"/>
      <c r="G101" s="265"/>
      <c r="H101" s="266"/>
      <c r="I101" s="508" t="s">
        <v>308</v>
      </c>
      <c r="J101" s="509"/>
      <c r="K101" s="509"/>
      <c r="L101" s="509"/>
      <c r="M101" s="509"/>
      <c r="N101" s="509"/>
      <c r="O101" s="509"/>
      <c r="P101" s="509"/>
      <c r="Q101" s="509"/>
      <c r="R101" s="509"/>
      <c r="S101" s="509"/>
      <c r="T101" s="509"/>
      <c r="U101" s="509"/>
      <c r="V101" s="509"/>
      <c r="W101" s="509"/>
      <c r="X101" s="509"/>
      <c r="Y101" s="509"/>
      <c r="Z101" s="509"/>
      <c r="AA101" s="509"/>
      <c r="AB101" s="509"/>
      <c r="AC101" s="509"/>
      <c r="AD101" s="509"/>
      <c r="AE101" s="509"/>
      <c r="AF101" s="509"/>
      <c r="AG101" s="509"/>
      <c r="AH101" s="509"/>
      <c r="AI101" s="509"/>
      <c r="AJ101" s="509"/>
      <c r="AK101" s="509"/>
      <c r="AL101" s="509"/>
      <c r="AM101" s="509"/>
      <c r="AN101" s="509"/>
      <c r="AO101" s="509"/>
      <c r="AP101" s="509"/>
      <c r="AQ101" s="509"/>
      <c r="AR101" s="509"/>
      <c r="AS101" s="509"/>
      <c r="AT101" s="509"/>
      <c r="AU101" s="509"/>
      <c r="AV101" s="509"/>
      <c r="AW101" s="509"/>
      <c r="AX101" s="509"/>
      <c r="AY101" s="509"/>
      <c r="AZ101" s="509"/>
      <c r="BA101" s="509"/>
      <c r="BB101" s="509"/>
      <c r="BC101" s="509"/>
      <c r="BD101" s="509"/>
      <c r="BE101" s="509"/>
      <c r="BF101" s="509"/>
      <c r="BG101" s="509"/>
      <c r="BH101" s="509"/>
      <c r="BI101" s="509"/>
      <c r="BJ101" s="509"/>
      <c r="BK101" s="509"/>
      <c r="BL101" s="509"/>
      <c r="BM101" s="509"/>
      <c r="BN101" s="509"/>
      <c r="BO101" s="509"/>
      <c r="BP101" s="509"/>
      <c r="BQ101" s="510"/>
      <c r="BR101" s="461"/>
    </row>
    <row r="102" spans="2:70" s="66" customFormat="1" ht="85.5" customHeight="1" thickTop="1" thickBot="1">
      <c r="B102" s="653"/>
      <c r="C102" s="259" t="s">
        <v>309</v>
      </c>
      <c r="D102" s="260"/>
      <c r="E102" s="260"/>
      <c r="F102" s="260"/>
      <c r="G102" s="260"/>
      <c r="H102" s="261"/>
      <c r="I102" s="322" t="s">
        <v>250</v>
      </c>
      <c r="J102" s="320"/>
      <c r="K102" s="320"/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449"/>
      <c r="AC102" s="78">
        <v>1</v>
      </c>
      <c r="AD102" s="205">
        <v>4</v>
      </c>
      <c r="AE102" s="205">
        <v>2</v>
      </c>
      <c r="AF102" s="102">
        <f t="shared" si="14"/>
        <v>6</v>
      </c>
      <c r="AG102" s="711" t="s">
        <v>119</v>
      </c>
      <c r="AH102" s="537"/>
      <c r="AI102" s="541"/>
      <c r="AJ102" s="542" t="s">
        <v>138</v>
      </c>
      <c r="AK102" s="543"/>
      <c r="AL102" s="546"/>
      <c r="AM102" s="542" t="s">
        <v>133</v>
      </c>
      <c r="AN102" s="543"/>
      <c r="AO102" s="544"/>
      <c r="AP102" s="545"/>
      <c r="AQ102" s="543"/>
      <c r="AR102" s="543"/>
      <c r="AS102" s="543"/>
      <c r="AT102" s="543"/>
      <c r="AU102" s="543"/>
      <c r="AV102" s="543"/>
      <c r="AW102" s="546"/>
      <c r="AX102" s="542"/>
      <c r="AY102" s="543"/>
      <c r="AZ102" s="543"/>
      <c r="BA102" s="543"/>
      <c r="BB102" s="543"/>
      <c r="BC102" s="543"/>
      <c r="BD102" s="543"/>
      <c r="BE102" s="546"/>
      <c r="BF102" s="536" t="s">
        <v>253</v>
      </c>
      <c r="BG102" s="537"/>
      <c r="BH102" s="537"/>
      <c r="BI102" s="537"/>
      <c r="BJ102" s="537"/>
      <c r="BK102" s="537"/>
      <c r="BL102" s="537"/>
      <c r="BM102" s="537"/>
      <c r="BN102" s="81">
        <v>1</v>
      </c>
      <c r="BO102" s="82">
        <v>2</v>
      </c>
      <c r="BP102" s="82">
        <v>1</v>
      </c>
      <c r="BQ102" s="206">
        <f>PRODUCT(BN102:BO102)+BP102</f>
        <v>3</v>
      </c>
      <c r="BR102" s="497" t="s">
        <v>310</v>
      </c>
    </row>
    <row r="103" spans="2:70" s="66" customFormat="1" ht="71.25" customHeight="1" thickTop="1">
      <c r="B103" s="653"/>
      <c r="C103" s="736" t="s">
        <v>311</v>
      </c>
      <c r="D103" s="737"/>
      <c r="E103" s="737"/>
      <c r="F103" s="737"/>
      <c r="G103" s="737"/>
      <c r="H103" s="738"/>
      <c r="I103" s="270" t="s">
        <v>312</v>
      </c>
      <c r="J103" s="271"/>
      <c r="K103" s="271"/>
      <c r="L103" s="271"/>
      <c r="M103" s="271"/>
      <c r="N103" s="271"/>
      <c r="O103" s="271"/>
      <c r="P103" s="271"/>
      <c r="Q103" s="271"/>
      <c r="R103" s="271"/>
      <c r="S103" s="271"/>
      <c r="T103" s="271"/>
      <c r="U103" s="271"/>
      <c r="V103" s="271"/>
      <c r="W103" s="271"/>
      <c r="X103" s="271"/>
      <c r="Y103" s="271"/>
      <c r="Z103" s="271"/>
      <c r="AA103" s="271"/>
      <c r="AB103" s="742"/>
      <c r="AC103" s="64">
        <v>2</v>
      </c>
      <c r="AD103" s="98">
        <v>3</v>
      </c>
      <c r="AE103" s="62">
        <v>2</v>
      </c>
      <c r="AF103" s="63">
        <f t="shared" si="14"/>
        <v>8</v>
      </c>
      <c r="AG103" s="431" t="s">
        <v>208</v>
      </c>
      <c r="AH103" s="277"/>
      <c r="AI103" s="278"/>
      <c r="AJ103" s="323" t="s">
        <v>138</v>
      </c>
      <c r="AK103" s="324"/>
      <c r="AL103" s="325"/>
      <c r="AM103" s="323" t="s">
        <v>133</v>
      </c>
      <c r="AN103" s="324"/>
      <c r="AO103" s="430"/>
      <c r="AP103" s="432"/>
      <c r="AQ103" s="324"/>
      <c r="AR103" s="324"/>
      <c r="AS103" s="324"/>
      <c r="AT103" s="324"/>
      <c r="AU103" s="324"/>
      <c r="AV103" s="324"/>
      <c r="AW103" s="325"/>
      <c r="AX103" s="254" t="s">
        <v>252</v>
      </c>
      <c r="AY103" s="257"/>
      <c r="AZ103" s="257"/>
      <c r="BA103" s="257"/>
      <c r="BB103" s="257"/>
      <c r="BC103" s="257"/>
      <c r="BD103" s="257"/>
      <c r="BE103" s="258"/>
      <c r="BF103" s="276" t="s">
        <v>253</v>
      </c>
      <c r="BG103" s="277"/>
      <c r="BH103" s="277"/>
      <c r="BI103" s="277"/>
      <c r="BJ103" s="277"/>
      <c r="BK103" s="277"/>
      <c r="BL103" s="277"/>
      <c r="BM103" s="277"/>
      <c r="BN103" s="61">
        <v>1</v>
      </c>
      <c r="BO103" s="62">
        <v>3</v>
      </c>
      <c r="BP103" s="98">
        <v>1</v>
      </c>
      <c r="BQ103" s="63">
        <f t="shared" ref="BQ103" si="30">PRODUCT(BN103:BO103)+BP103</f>
        <v>4</v>
      </c>
      <c r="BR103" s="475"/>
    </row>
    <row r="104" spans="2:70" s="66" customFormat="1" ht="91.15" customHeight="1">
      <c r="B104" s="653"/>
      <c r="C104" s="264"/>
      <c r="D104" s="265"/>
      <c r="E104" s="265"/>
      <c r="F104" s="265"/>
      <c r="G104" s="265"/>
      <c r="H104" s="266"/>
      <c r="I104" s="284" t="s">
        <v>313</v>
      </c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305"/>
      <c r="AC104" s="61">
        <v>1</v>
      </c>
      <c r="AD104" s="137">
        <v>3</v>
      </c>
      <c r="AE104" s="62">
        <v>2</v>
      </c>
      <c r="AF104" s="63">
        <f t="shared" ref="AF104" si="31">PRODUCT(AC104:AD104)+AE104</f>
        <v>5</v>
      </c>
      <c r="AG104" s="431" t="s">
        <v>208</v>
      </c>
      <c r="AH104" s="277"/>
      <c r="AI104" s="278"/>
      <c r="AJ104" s="323" t="s">
        <v>138</v>
      </c>
      <c r="AK104" s="324"/>
      <c r="AL104" s="325"/>
      <c r="AM104" s="323" t="s">
        <v>133</v>
      </c>
      <c r="AN104" s="324"/>
      <c r="AO104" s="430"/>
      <c r="AP104" s="432"/>
      <c r="AQ104" s="324"/>
      <c r="AR104" s="324"/>
      <c r="AS104" s="324"/>
      <c r="AT104" s="324"/>
      <c r="AU104" s="324"/>
      <c r="AV104" s="324"/>
      <c r="AW104" s="325"/>
      <c r="AX104" s="276" t="s">
        <v>252</v>
      </c>
      <c r="AY104" s="277"/>
      <c r="AZ104" s="277"/>
      <c r="BA104" s="277"/>
      <c r="BB104" s="277"/>
      <c r="BC104" s="277"/>
      <c r="BD104" s="277"/>
      <c r="BE104" s="277"/>
      <c r="BF104" s="276" t="s">
        <v>255</v>
      </c>
      <c r="BG104" s="277"/>
      <c r="BH104" s="277"/>
      <c r="BI104" s="277"/>
      <c r="BJ104" s="277"/>
      <c r="BK104" s="277"/>
      <c r="BL104" s="277"/>
      <c r="BM104" s="277"/>
      <c r="BN104" s="61">
        <v>1</v>
      </c>
      <c r="BO104" s="62">
        <v>3</v>
      </c>
      <c r="BP104" s="98">
        <v>1</v>
      </c>
      <c r="BQ104" s="63">
        <f t="shared" ref="BQ104" si="32">PRODUCT(BN104:BO104)+BP104</f>
        <v>4</v>
      </c>
      <c r="BR104" s="475"/>
    </row>
    <row r="105" spans="2:70" s="66" customFormat="1" ht="54.75" customHeight="1" thickBot="1">
      <c r="B105" s="653"/>
      <c r="C105" s="739"/>
      <c r="D105" s="740"/>
      <c r="E105" s="740"/>
      <c r="F105" s="740"/>
      <c r="G105" s="740"/>
      <c r="H105" s="741"/>
      <c r="I105" s="281" t="s">
        <v>314</v>
      </c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665"/>
      <c r="AC105" s="51">
        <v>1</v>
      </c>
      <c r="AD105" s="110">
        <v>3</v>
      </c>
      <c r="AE105" s="52">
        <v>2</v>
      </c>
      <c r="AF105" s="57">
        <f t="shared" si="14"/>
        <v>5</v>
      </c>
      <c r="AG105" s="293" t="s">
        <v>231</v>
      </c>
      <c r="AH105" s="279"/>
      <c r="AI105" s="280"/>
      <c r="AJ105" s="281" t="s">
        <v>138</v>
      </c>
      <c r="AK105" s="239"/>
      <c r="AL105" s="240"/>
      <c r="AM105" s="281"/>
      <c r="AN105" s="239"/>
      <c r="AO105" s="665"/>
      <c r="AP105" s="646"/>
      <c r="AQ105" s="239"/>
      <c r="AR105" s="239"/>
      <c r="AS105" s="239"/>
      <c r="AT105" s="239"/>
      <c r="AU105" s="239"/>
      <c r="AV105" s="239"/>
      <c r="AW105" s="240"/>
      <c r="AX105" s="317" t="s">
        <v>252</v>
      </c>
      <c r="AY105" s="318"/>
      <c r="AZ105" s="318"/>
      <c r="BA105" s="318"/>
      <c r="BB105" s="318"/>
      <c r="BC105" s="318"/>
      <c r="BD105" s="318"/>
      <c r="BE105" s="318"/>
      <c r="BF105" s="281" t="s">
        <v>315</v>
      </c>
      <c r="BG105" s="239"/>
      <c r="BH105" s="239"/>
      <c r="BI105" s="239"/>
      <c r="BJ105" s="239"/>
      <c r="BK105" s="239"/>
      <c r="BL105" s="239"/>
      <c r="BM105" s="239"/>
      <c r="BN105" s="51">
        <v>1</v>
      </c>
      <c r="BO105" s="52">
        <v>3</v>
      </c>
      <c r="BP105" s="52">
        <v>2</v>
      </c>
      <c r="BQ105" s="57">
        <f t="shared" ref="BQ105:BQ107" si="33">PRODUCT(BN105:BO105)+BP105</f>
        <v>5</v>
      </c>
      <c r="BR105" s="526"/>
    </row>
    <row r="106" spans="2:70" s="66" customFormat="1" ht="64.5" customHeight="1" thickTop="1">
      <c r="B106" s="653"/>
      <c r="C106" s="264" t="s">
        <v>316</v>
      </c>
      <c r="D106" s="265"/>
      <c r="E106" s="265"/>
      <c r="F106" s="265"/>
      <c r="G106" s="265"/>
      <c r="H106" s="266"/>
      <c r="I106" s="323" t="s">
        <v>201</v>
      </c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430"/>
      <c r="AC106" s="118">
        <v>1</v>
      </c>
      <c r="AD106" s="73">
        <v>3</v>
      </c>
      <c r="AE106" s="65">
        <v>2</v>
      </c>
      <c r="AF106" s="63">
        <f t="shared" si="14"/>
        <v>5</v>
      </c>
      <c r="AG106" s="323"/>
      <c r="AH106" s="324"/>
      <c r="AI106" s="325"/>
      <c r="AJ106" s="323" t="s">
        <v>138</v>
      </c>
      <c r="AK106" s="324"/>
      <c r="AL106" s="325"/>
      <c r="AM106" s="323"/>
      <c r="AN106" s="324"/>
      <c r="AO106" s="325"/>
      <c r="AP106" s="432" t="s">
        <v>202</v>
      </c>
      <c r="AQ106" s="324"/>
      <c r="AR106" s="324"/>
      <c r="AS106" s="324"/>
      <c r="AT106" s="324"/>
      <c r="AU106" s="324"/>
      <c r="AV106" s="324"/>
      <c r="AW106" s="325"/>
      <c r="AX106" s="255" t="s">
        <v>203</v>
      </c>
      <c r="AY106" s="256"/>
      <c r="AZ106" s="256"/>
      <c r="BA106" s="256"/>
      <c r="BB106" s="256"/>
      <c r="BC106" s="256"/>
      <c r="BD106" s="256"/>
      <c r="BE106" s="250"/>
      <c r="BF106" s="276" t="s">
        <v>317</v>
      </c>
      <c r="BG106" s="277"/>
      <c r="BH106" s="277"/>
      <c r="BI106" s="277"/>
      <c r="BJ106" s="277"/>
      <c r="BK106" s="277"/>
      <c r="BL106" s="277"/>
      <c r="BM106" s="484"/>
      <c r="BN106" s="67">
        <v>1</v>
      </c>
      <c r="BO106" s="68">
        <v>3</v>
      </c>
      <c r="BP106" s="68">
        <v>1</v>
      </c>
      <c r="BQ106" s="69">
        <f t="shared" si="33"/>
        <v>4</v>
      </c>
      <c r="BR106" s="396" t="s">
        <v>318</v>
      </c>
    </row>
    <row r="107" spans="2:70" s="66" customFormat="1" ht="106.5" customHeight="1">
      <c r="B107" s="653"/>
      <c r="C107" s="264"/>
      <c r="D107" s="265"/>
      <c r="E107" s="265"/>
      <c r="F107" s="265"/>
      <c r="G107" s="265"/>
      <c r="H107" s="266"/>
      <c r="I107" s="284" t="s">
        <v>319</v>
      </c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  <c r="AA107" s="285"/>
      <c r="AB107" s="305"/>
      <c r="AC107" s="64">
        <v>1</v>
      </c>
      <c r="AD107" s="65">
        <v>2</v>
      </c>
      <c r="AE107" s="65">
        <v>2</v>
      </c>
      <c r="AF107" s="63">
        <f t="shared" si="14"/>
        <v>4</v>
      </c>
      <c r="AG107" s="284" t="s">
        <v>138</v>
      </c>
      <c r="AH107" s="285"/>
      <c r="AI107" s="286"/>
      <c r="AJ107" s="284"/>
      <c r="AK107" s="285"/>
      <c r="AL107" s="286"/>
      <c r="AM107" s="284"/>
      <c r="AN107" s="285"/>
      <c r="AO107" s="286"/>
      <c r="AP107" s="398" t="s">
        <v>202</v>
      </c>
      <c r="AQ107" s="285"/>
      <c r="AR107" s="285"/>
      <c r="AS107" s="285"/>
      <c r="AT107" s="285"/>
      <c r="AU107" s="285"/>
      <c r="AV107" s="285"/>
      <c r="AW107" s="286"/>
      <c r="AX107" s="284" t="s">
        <v>203</v>
      </c>
      <c r="AY107" s="285"/>
      <c r="AZ107" s="285"/>
      <c r="BA107" s="285"/>
      <c r="BB107" s="285"/>
      <c r="BC107" s="285"/>
      <c r="BD107" s="285"/>
      <c r="BE107" s="286"/>
      <c r="BF107" s="290" t="s">
        <v>320</v>
      </c>
      <c r="BG107" s="288"/>
      <c r="BH107" s="288"/>
      <c r="BI107" s="288"/>
      <c r="BJ107" s="288"/>
      <c r="BK107" s="288"/>
      <c r="BL107" s="288"/>
      <c r="BM107" s="291"/>
      <c r="BN107" s="64">
        <v>1</v>
      </c>
      <c r="BO107" s="65">
        <v>2</v>
      </c>
      <c r="BP107" s="68">
        <v>1</v>
      </c>
      <c r="BQ107" s="63">
        <f t="shared" si="33"/>
        <v>3</v>
      </c>
      <c r="BR107" s="397"/>
    </row>
    <row r="108" spans="2:70" s="66" customFormat="1" ht="75.75" customHeight="1">
      <c r="B108" s="653"/>
      <c r="C108" s="264"/>
      <c r="D108" s="265"/>
      <c r="E108" s="265"/>
      <c r="F108" s="265"/>
      <c r="G108" s="265"/>
      <c r="H108" s="266"/>
      <c r="I108" s="284" t="s">
        <v>321</v>
      </c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  <c r="AA108" s="285"/>
      <c r="AB108" s="305"/>
      <c r="AC108" s="64">
        <v>2</v>
      </c>
      <c r="AD108" s="65">
        <v>3</v>
      </c>
      <c r="AE108" s="65">
        <v>2</v>
      </c>
      <c r="AF108" s="63">
        <f t="shared" si="14"/>
        <v>8</v>
      </c>
      <c r="AG108" s="287" t="s">
        <v>119</v>
      </c>
      <c r="AH108" s="288"/>
      <c r="AI108" s="289"/>
      <c r="AJ108" s="284" t="s">
        <v>138</v>
      </c>
      <c r="AK108" s="285"/>
      <c r="AL108" s="286"/>
      <c r="AM108" s="284" t="s">
        <v>133</v>
      </c>
      <c r="AN108" s="285"/>
      <c r="AO108" s="305"/>
      <c r="AP108" s="398"/>
      <c r="AQ108" s="285"/>
      <c r="AR108" s="285"/>
      <c r="AS108" s="285"/>
      <c r="AT108" s="285"/>
      <c r="AU108" s="285"/>
      <c r="AV108" s="285"/>
      <c r="AW108" s="286"/>
      <c r="AX108" s="284" t="s">
        <v>322</v>
      </c>
      <c r="AY108" s="285"/>
      <c r="AZ108" s="285"/>
      <c r="BA108" s="285"/>
      <c r="BB108" s="285"/>
      <c r="BC108" s="285"/>
      <c r="BD108" s="285"/>
      <c r="BE108" s="286"/>
      <c r="BF108" s="290" t="s">
        <v>218</v>
      </c>
      <c r="BG108" s="288"/>
      <c r="BH108" s="288"/>
      <c r="BI108" s="288"/>
      <c r="BJ108" s="288"/>
      <c r="BK108" s="288"/>
      <c r="BL108" s="288"/>
      <c r="BM108" s="291"/>
      <c r="BN108" s="64">
        <v>1</v>
      </c>
      <c r="BO108" s="65">
        <v>2</v>
      </c>
      <c r="BP108" s="49">
        <v>2</v>
      </c>
      <c r="BQ108" s="76">
        <f t="shared" ref="BQ108:BQ114" si="34">PRODUCT(BN108:BO108)+BP108</f>
        <v>4</v>
      </c>
      <c r="BR108" s="397"/>
    </row>
    <row r="109" spans="2:70" s="66" customFormat="1" ht="55.5" customHeight="1">
      <c r="B109" s="653"/>
      <c r="C109" s="264"/>
      <c r="D109" s="265"/>
      <c r="E109" s="265"/>
      <c r="F109" s="265"/>
      <c r="G109" s="265"/>
      <c r="H109" s="266"/>
      <c r="I109" s="284" t="s">
        <v>323</v>
      </c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  <c r="AA109" s="285"/>
      <c r="AB109" s="305"/>
      <c r="AC109" s="64">
        <v>1</v>
      </c>
      <c r="AD109" s="65">
        <v>3</v>
      </c>
      <c r="AE109" s="65">
        <v>1</v>
      </c>
      <c r="AF109" s="63">
        <f t="shared" si="14"/>
        <v>4</v>
      </c>
      <c r="AG109" s="284"/>
      <c r="AH109" s="285"/>
      <c r="AI109" s="286"/>
      <c r="AJ109" s="284" t="s">
        <v>138</v>
      </c>
      <c r="AK109" s="285"/>
      <c r="AL109" s="286"/>
      <c r="AM109" s="284" t="s">
        <v>133</v>
      </c>
      <c r="AN109" s="285"/>
      <c r="AO109" s="305"/>
      <c r="AP109" s="398"/>
      <c r="AQ109" s="285"/>
      <c r="AR109" s="285"/>
      <c r="AS109" s="285"/>
      <c r="AT109" s="285"/>
      <c r="AU109" s="285"/>
      <c r="AV109" s="285"/>
      <c r="AW109" s="286"/>
      <c r="AX109" s="284" t="s">
        <v>217</v>
      </c>
      <c r="AY109" s="285"/>
      <c r="AZ109" s="285"/>
      <c r="BA109" s="285"/>
      <c r="BB109" s="285"/>
      <c r="BC109" s="285"/>
      <c r="BD109" s="285"/>
      <c r="BE109" s="286"/>
      <c r="BF109" s="290" t="s">
        <v>324</v>
      </c>
      <c r="BG109" s="288"/>
      <c r="BH109" s="288"/>
      <c r="BI109" s="288"/>
      <c r="BJ109" s="288"/>
      <c r="BK109" s="288"/>
      <c r="BL109" s="288"/>
      <c r="BM109" s="291"/>
      <c r="BN109" s="64">
        <v>1</v>
      </c>
      <c r="BO109" s="65">
        <v>3</v>
      </c>
      <c r="BP109" s="65">
        <v>1</v>
      </c>
      <c r="BQ109" s="63">
        <f t="shared" si="34"/>
        <v>4</v>
      </c>
      <c r="BR109" s="397"/>
    </row>
    <row r="110" spans="2:70" s="66" customFormat="1" ht="66.75" customHeight="1">
      <c r="B110" s="653"/>
      <c r="C110" s="264"/>
      <c r="D110" s="265"/>
      <c r="E110" s="265"/>
      <c r="F110" s="265"/>
      <c r="G110" s="265"/>
      <c r="H110" s="266"/>
      <c r="I110" s="284" t="s">
        <v>325</v>
      </c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  <c r="AA110" s="285"/>
      <c r="AB110" s="305"/>
      <c r="AC110" s="48">
        <v>1</v>
      </c>
      <c r="AD110" s="49">
        <v>2</v>
      </c>
      <c r="AE110" s="49">
        <v>1</v>
      </c>
      <c r="AF110" s="50">
        <f t="shared" si="14"/>
        <v>3</v>
      </c>
      <c r="AG110" s="446" t="s">
        <v>119</v>
      </c>
      <c r="AH110" s="312"/>
      <c r="AI110" s="313"/>
      <c r="AJ110" s="435" t="s">
        <v>138</v>
      </c>
      <c r="AK110" s="309"/>
      <c r="AL110" s="447"/>
      <c r="AM110" s="435"/>
      <c r="AN110" s="309"/>
      <c r="AO110" s="447"/>
      <c r="AP110" s="308" t="s">
        <v>202</v>
      </c>
      <c r="AQ110" s="309"/>
      <c r="AR110" s="309"/>
      <c r="AS110" s="309"/>
      <c r="AT110" s="309"/>
      <c r="AU110" s="309"/>
      <c r="AV110" s="309"/>
      <c r="AW110" s="447"/>
      <c r="AX110" s="435"/>
      <c r="AY110" s="309"/>
      <c r="AZ110" s="309"/>
      <c r="BA110" s="309"/>
      <c r="BB110" s="309"/>
      <c r="BC110" s="309"/>
      <c r="BD110" s="309"/>
      <c r="BE110" s="447"/>
      <c r="BF110" s="311" t="s">
        <v>326</v>
      </c>
      <c r="BG110" s="312"/>
      <c r="BH110" s="312"/>
      <c r="BI110" s="312"/>
      <c r="BJ110" s="312"/>
      <c r="BK110" s="312"/>
      <c r="BL110" s="312"/>
      <c r="BM110" s="448"/>
      <c r="BN110" s="48">
        <v>1</v>
      </c>
      <c r="BO110" s="49">
        <v>2</v>
      </c>
      <c r="BP110" s="49">
        <v>1</v>
      </c>
      <c r="BQ110" s="50">
        <f t="shared" si="34"/>
        <v>3</v>
      </c>
      <c r="BR110" s="397"/>
    </row>
    <row r="111" spans="2:70" s="66" customFormat="1" ht="76.5" customHeight="1" thickBot="1">
      <c r="B111" s="653"/>
      <c r="C111" s="267"/>
      <c r="D111" s="268"/>
      <c r="E111" s="268"/>
      <c r="F111" s="268"/>
      <c r="G111" s="268"/>
      <c r="H111" s="269"/>
      <c r="I111" s="281" t="s">
        <v>250</v>
      </c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665"/>
      <c r="AC111" s="51">
        <v>1</v>
      </c>
      <c r="AD111" s="52">
        <v>3</v>
      </c>
      <c r="AE111" s="52">
        <v>2</v>
      </c>
      <c r="AF111" s="57">
        <f t="shared" ref="AF111" si="35">PRODUCT(AC111:AD111)+AE111</f>
        <v>5</v>
      </c>
      <c r="AG111" s="293" t="s">
        <v>327</v>
      </c>
      <c r="AH111" s="279"/>
      <c r="AI111" s="279"/>
      <c r="AJ111" s="281"/>
      <c r="AK111" s="239"/>
      <c r="AL111" s="240"/>
      <c r="AM111" s="281"/>
      <c r="AN111" s="239"/>
      <c r="AO111" s="240"/>
      <c r="AP111" s="646"/>
      <c r="AQ111" s="239"/>
      <c r="AR111" s="239"/>
      <c r="AS111" s="239"/>
      <c r="AT111" s="239"/>
      <c r="AU111" s="239"/>
      <c r="AV111" s="239"/>
      <c r="AW111" s="240"/>
      <c r="AX111" s="281"/>
      <c r="AY111" s="239"/>
      <c r="AZ111" s="239"/>
      <c r="BA111" s="239"/>
      <c r="BB111" s="239"/>
      <c r="BC111" s="239"/>
      <c r="BD111" s="239"/>
      <c r="BE111" s="239"/>
      <c r="BF111" s="243" t="s">
        <v>253</v>
      </c>
      <c r="BG111" s="279"/>
      <c r="BH111" s="279"/>
      <c r="BI111" s="279"/>
      <c r="BJ111" s="279"/>
      <c r="BK111" s="279"/>
      <c r="BL111" s="279"/>
      <c r="BM111" s="619"/>
      <c r="BN111" s="51">
        <v>1</v>
      </c>
      <c r="BO111" s="52">
        <v>3</v>
      </c>
      <c r="BP111" s="52">
        <v>1</v>
      </c>
      <c r="BQ111" s="57">
        <f t="shared" si="34"/>
        <v>4</v>
      </c>
      <c r="BR111" s="397"/>
    </row>
    <row r="112" spans="2:70" s="66" customFormat="1" ht="66.75" customHeight="1" thickTop="1">
      <c r="B112" s="653"/>
      <c r="C112" s="259" t="s">
        <v>328</v>
      </c>
      <c r="D112" s="260"/>
      <c r="E112" s="260"/>
      <c r="F112" s="260"/>
      <c r="G112" s="260"/>
      <c r="H112" s="261"/>
      <c r="I112" s="255" t="s">
        <v>329</v>
      </c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62"/>
      <c r="AC112" s="61">
        <v>2</v>
      </c>
      <c r="AD112" s="62">
        <v>2</v>
      </c>
      <c r="AE112" s="62">
        <v>2</v>
      </c>
      <c r="AF112" s="63">
        <f t="shared" si="14"/>
        <v>6</v>
      </c>
      <c r="AG112" s="323" t="s">
        <v>138</v>
      </c>
      <c r="AH112" s="324"/>
      <c r="AI112" s="325"/>
      <c r="AJ112" s="322"/>
      <c r="AK112" s="320"/>
      <c r="AL112" s="321"/>
      <c r="AM112" s="323" t="s">
        <v>133</v>
      </c>
      <c r="AN112" s="324"/>
      <c r="AO112" s="430"/>
      <c r="AP112" s="432" t="s">
        <v>202</v>
      </c>
      <c r="AQ112" s="324"/>
      <c r="AR112" s="324"/>
      <c r="AS112" s="324"/>
      <c r="AT112" s="324"/>
      <c r="AU112" s="324"/>
      <c r="AV112" s="324"/>
      <c r="AW112" s="325"/>
      <c r="AX112" s="323" t="s">
        <v>330</v>
      </c>
      <c r="AY112" s="324"/>
      <c r="AZ112" s="324"/>
      <c r="BA112" s="324"/>
      <c r="BB112" s="324"/>
      <c r="BC112" s="324"/>
      <c r="BD112" s="324"/>
      <c r="BE112" s="325"/>
      <c r="BF112" s="317" t="s">
        <v>331</v>
      </c>
      <c r="BG112" s="318"/>
      <c r="BH112" s="318"/>
      <c r="BI112" s="318"/>
      <c r="BJ112" s="318"/>
      <c r="BK112" s="318"/>
      <c r="BL112" s="318"/>
      <c r="BM112" s="475"/>
      <c r="BN112" s="72">
        <v>1</v>
      </c>
      <c r="BO112" s="119">
        <v>2</v>
      </c>
      <c r="BP112" s="119">
        <v>1</v>
      </c>
      <c r="BQ112" s="120">
        <f t="shared" si="34"/>
        <v>3</v>
      </c>
      <c r="BR112" s="396" t="s">
        <v>332</v>
      </c>
    </row>
    <row r="113" spans="2:70" s="66" customFormat="1" ht="39.75" customHeight="1">
      <c r="B113" s="653"/>
      <c r="C113" s="264"/>
      <c r="D113" s="265"/>
      <c r="E113" s="265"/>
      <c r="F113" s="265"/>
      <c r="G113" s="265"/>
      <c r="H113" s="266"/>
      <c r="I113" s="284" t="s">
        <v>333</v>
      </c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305"/>
      <c r="AC113" s="64">
        <v>1</v>
      </c>
      <c r="AD113" s="65">
        <v>3</v>
      </c>
      <c r="AE113" s="65">
        <v>2</v>
      </c>
      <c r="AF113" s="63">
        <f t="shared" si="14"/>
        <v>5</v>
      </c>
      <c r="AG113" s="284" t="s">
        <v>138</v>
      </c>
      <c r="AH113" s="285"/>
      <c r="AI113" s="286"/>
      <c r="AJ113" s="284"/>
      <c r="AK113" s="285"/>
      <c r="AL113" s="286"/>
      <c r="AM113" s="284" t="s">
        <v>133</v>
      </c>
      <c r="AN113" s="285"/>
      <c r="AO113" s="305"/>
      <c r="AP113" s="398" t="s">
        <v>334</v>
      </c>
      <c r="AQ113" s="285"/>
      <c r="AR113" s="285"/>
      <c r="AS113" s="285"/>
      <c r="AT113" s="285"/>
      <c r="AU113" s="285"/>
      <c r="AV113" s="285"/>
      <c r="AW113" s="286"/>
      <c r="AX113" s="284" t="s">
        <v>330</v>
      </c>
      <c r="AY113" s="285"/>
      <c r="AZ113" s="285"/>
      <c r="BA113" s="285"/>
      <c r="BB113" s="285"/>
      <c r="BC113" s="285"/>
      <c r="BD113" s="285"/>
      <c r="BE113" s="286"/>
      <c r="BF113" s="290" t="s">
        <v>331</v>
      </c>
      <c r="BG113" s="288"/>
      <c r="BH113" s="288"/>
      <c r="BI113" s="288"/>
      <c r="BJ113" s="288"/>
      <c r="BK113" s="288"/>
      <c r="BL113" s="288"/>
      <c r="BM113" s="291"/>
      <c r="BN113" s="61">
        <v>1</v>
      </c>
      <c r="BO113" s="68">
        <v>2</v>
      </c>
      <c r="BP113" s="68">
        <v>1</v>
      </c>
      <c r="BQ113" s="63">
        <f t="shared" si="34"/>
        <v>3</v>
      </c>
      <c r="BR113" s="397"/>
    </row>
    <row r="114" spans="2:70" s="66" customFormat="1" ht="67.5" customHeight="1" thickBot="1">
      <c r="B114" s="653"/>
      <c r="C114" s="264"/>
      <c r="D114" s="265"/>
      <c r="E114" s="265"/>
      <c r="F114" s="265"/>
      <c r="G114" s="265"/>
      <c r="H114" s="266"/>
      <c r="I114" s="435" t="s">
        <v>335</v>
      </c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  <c r="T114" s="309"/>
      <c r="U114" s="309"/>
      <c r="V114" s="309"/>
      <c r="W114" s="309"/>
      <c r="X114" s="309"/>
      <c r="Y114" s="309"/>
      <c r="Z114" s="309"/>
      <c r="AA114" s="309"/>
      <c r="AB114" s="436"/>
      <c r="AC114" s="48">
        <v>2</v>
      </c>
      <c r="AD114" s="49">
        <v>3</v>
      </c>
      <c r="AE114" s="49">
        <v>2</v>
      </c>
      <c r="AF114" s="50">
        <f t="shared" si="14"/>
        <v>8</v>
      </c>
      <c r="AG114" s="435" t="s">
        <v>138</v>
      </c>
      <c r="AH114" s="309"/>
      <c r="AI114" s="447"/>
      <c r="AJ114" s="435"/>
      <c r="AK114" s="309"/>
      <c r="AL114" s="447"/>
      <c r="AM114" s="435" t="s">
        <v>133</v>
      </c>
      <c r="AN114" s="309"/>
      <c r="AO114" s="436"/>
      <c r="AP114" s="398" t="s">
        <v>202</v>
      </c>
      <c r="AQ114" s="285"/>
      <c r="AR114" s="285"/>
      <c r="AS114" s="285"/>
      <c r="AT114" s="285"/>
      <c r="AU114" s="285"/>
      <c r="AV114" s="285"/>
      <c r="AW114" s="286"/>
      <c r="AX114" s="435" t="s">
        <v>330</v>
      </c>
      <c r="AY114" s="309"/>
      <c r="AZ114" s="309"/>
      <c r="BA114" s="309"/>
      <c r="BB114" s="309"/>
      <c r="BC114" s="309"/>
      <c r="BD114" s="309"/>
      <c r="BE114" s="447"/>
      <c r="BF114" s="536" t="s">
        <v>336</v>
      </c>
      <c r="BG114" s="537"/>
      <c r="BH114" s="537"/>
      <c r="BI114" s="537"/>
      <c r="BJ114" s="537"/>
      <c r="BK114" s="537"/>
      <c r="BL114" s="537"/>
      <c r="BM114" s="526"/>
      <c r="BN114" s="48">
        <v>2</v>
      </c>
      <c r="BO114" s="60">
        <v>2</v>
      </c>
      <c r="BP114" s="49">
        <v>2</v>
      </c>
      <c r="BQ114" s="50">
        <f t="shared" si="34"/>
        <v>6</v>
      </c>
      <c r="BR114" s="397"/>
    </row>
    <row r="115" spans="2:70" s="66" customFormat="1" ht="44.25" customHeight="1" thickTop="1">
      <c r="B115" s="653"/>
      <c r="C115" s="259" t="s">
        <v>337</v>
      </c>
      <c r="D115" s="260"/>
      <c r="E115" s="260"/>
      <c r="F115" s="260"/>
      <c r="G115" s="260"/>
      <c r="H115" s="261"/>
      <c r="I115" s="255" t="s">
        <v>338</v>
      </c>
      <c r="J115" s="256"/>
      <c r="K115" s="256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  <c r="AB115" s="262"/>
      <c r="AC115" s="72">
        <v>2</v>
      </c>
      <c r="AD115" s="73">
        <v>2</v>
      </c>
      <c r="AE115" s="73">
        <v>1</v>
      </c>
      <c r="AF115" s="74">
        <f t="shared" si="14"/>
        <v>5</v>
      </c>
      <c r="AG115" s="263" t="s">
        <v>119</v>
      </c>
      <c r="AH115" s="257"/>
      <c r="AI115" s="258"/>
      <c r="AJ115" s="299" t="s">
        <v>138</v>
      </c>
      <c r="AK115" s="299"/>
      <c r="AL115" s="299"/>
      <c r="AM115" s="251"/>
      <c r="AN115" s="251"/>
      <c r="AO115" s="765"/>
      <c r="AP115" s="250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3" t="s">
        <v>339</v>
      </c>
      <c r="BG115" s="253"/>
      <c r="BH115" s="253"/>
      <c r="BI115" s="253"/>
      <c r="BJ115" s="253"/>
      <c r="BK115" s="253"/>
      <c r="BL115" s="253"/>
      <c r="BM115" s="496"/>
      <c r="BN115" s="72">
        <v>1</v>
      </c>
      <c r="BO115" s="73">
        <v>2</v>
      </c>
      <c r="BP115" s="73">
        <v>1</v>
      </c>
      <c r="BQ115" s="99">
        <f t="shared" ref="BQ115:BQ130" si="36">PRODUCT(BN115:BO115)+BP115</f>
        <v>3</v>
      </c>
      <c r="BR115" s="396" t="s">
        <v>340</v>
      </c>
    </row>
    <row r="116" spans="2:70" s="66" customFormat="1" ht="88.5" customHeight="1" thickBot="1">
      <c r="B116" s="653"/>
      <c r="C116" s="264"/>
      <c r="D116" s="265"/>
      <c r="E116" s="265"/>
      <c r="F116" s="265"/>
      <c r="G116" s="265"/>
      <c r="H116" s="266"/>
      <c r="I116" s="435" t="s">
        <v>341</v>
      </c>
      <c r="J116" s="309"/>
      <c r="K116" s="309"/>
      <c r="L116" s="309"/>
      <c r="M116" s="309"/>
      <c r="N116" s="309"/>
      <c r="O116" s="309"/>
      <c r="P116" s="309"/>
      <c r="Q116" s="309"/>
      <c r="R116" s="309"/>
      <c r="S116" s="309"/>
      <c r="T116" s="309"/>
      <c r="U116" s="309"/>
      <c r="V116" s="309"/>
      <c r="W116" s="309"/>
      <c r="X116" s="309"/>
      <c r="Y116" s="309"/>
      <c r="Z116" s="309"/>
      <c r="AA116" s="309"/>
      <c r="AB116" s="436"/>
      <c r="AC116" s="48">
        <v>1</v>
      </c>
      <c r="AD116" s="62">
        <v>2</v>
      </c>
      <c r="AE116" s="49">
        <v>1</v>
      </c>
      <c r="AF116" s="76">
        <f t="shared" si="14"/>
        <v>3</v>
      </c>
      <c r="AG116" s="308"/>
      <c r="AH116" s="309"/>
      <c r="AI116" s="309"/>
      <c r="AJ116" s="242" t="s">
        <v>119</v>
      </c>
      <c r="AK116" s="242"/>
      <c r="AL116" s="242"/>
      <c r="AM116" s="494"/>
      <c r="AN116" s="494"/>
      <c r="AO116" s="763"/>
      <c r="AP116" s="447"/>
      <c r="AQ116" s="494"/>
      <c r="AR116" s="494"/>
      <c r="AS116" s="494"/>
      <c r="AT116" s="494"/>
      <c r="AU116" s="494"/>
      <c r="AV116" s="494"/>
      <c r="AW116" s="494"/>
      <c r="AX116" s="494"/>
      <c r="AY116" s="494"/>
      <c r="AZ116" s="494"/>
      <c r="BA116" s="494"/>
      <c r="BB116" s="494"/>
      <c r="BC116" s="494"/>
      <c r="BD116" s="494"/>
      <c r="BE116" s="494"/>
      <c r="BF116" s="462" t="s">
        <v>342</v>
      </c>
      <c r="BG116" s="462"/>
      <c r="BH116" s="462"/>
      <c r="BI116" s="462"/>
      <c r="BJ116" s="462"/>
      <c r="BK116" s="462"/>
      <c r="BL116" s="462"/>
      <c r="BM116" s="495"/>
      <c r="BN116" s="51">
        <v>1</v>
      </c>
      <c r="BO116" s="52">
        <v>2</v>
      </c>
      <c r="BP116" s="52">
        <v>1</v>
      </c>
      <c r="BQ116" s="57">
        <f t="shared" si="36"/>
        <v>3</v>
      </c>
      <c r="BR116" s="397"/>
    </row>
    <row r="117" spans="2:70" s="66" customFormat="1" ht="74.25" customHeight="1" thickTop="1" thickBot="1">
      <c r="B117" s="653"/>
      <c r="C117" s="499" t="s">
        <v>343</v>
      </c>
      <c r="D117" s="500"/>
      <c r="E117" s="500"/>
      <c r="F117" s="500"/>
      <c r="G117" s="500"/>
      <c r="H117" s="501"/>
      <c r="I117" s="502" t="s">
        <v>344</v>
      </c>
      <c r="J117" s="457"/>
      <c r="K117" s="457"/>
      <c r="L117" s="457"/>
      <c r="M117" s="457"/>
      <c r="N117" s="457"/>
      <c r="O117" s="457"/>
      <c r="P117" s="457"/>
      <c r="Q117" s="457"/>
      <c r="R117" s="457"/>
      <c r="S117" s="457"/>
      <c r="T117" s="457"/>
      <c r="U117" s="457"/>
      <c r="V117" s="457"/>
      <c r="W117" s="457"/>
      <c r="X117" s="457"/>
      <c r="Y117" s="457"/>
      <c r="Z117" s="457"/>
      <c r="AA117" s="457"/>
      <c r="AB117" s="503"/>
      <c r="AC117" s="86">
        <v>1</v>
      </c>
      <c r="AD117" s="87">
        <v>2</v>
      </c>
      <c r="AE117" s="87">
        <v>1</v>
      </c>
      <c r="AF117" s="88">
        <f t="shared" si="14"/>
        <v>3</v>
      </c>
      <c r="AG117" s="455" t="s">
        <v>119</v>
      </c>
      <c r="AH117" s="453"/>
      <c r="AI117" s="459"/>
      <c r="AJ117" s="693" t="s">
        <v>138</v>
      </c>
      <c r="AK117" s="693"/>
      <c r="AL117" s="693"/>
      <c r="AM117" s="693"/>
      <c r="AN117" s="693"/>
      <c r="AO117" s="694"/>
      <c r="AP117" s="458" t="s">
        <v>202</v>
      </c>
      <c r="AQ117" s="693"/>
      <c r="AR117" s="693"/>
      <c r="AS117" s="693"/>
      <c r="AT117" s="693"/>
      <c r="AU117" s="693"/>
      <c r="AV117" s="693"/>
      <c r="AW117" s="693"/>
      <c r="AX117" s="693"/>
      <c r="AY117" s="693"/>
      <c r="AZ117" s="693"/>
      <c r="BA117" s="693"/>
      <c r="BB117" s="693"/>
      <c r="BC117" s="693"/>
      <c r="BD117" s="693"/>
      <c r="BE117" s="693"/>
      <c r="BF117" s="700" t="s">
        <v>345</v>
      </c>
      <c r="BG117" s="700"/>
      <c r="BH117" s="700"/>
      <c r="BI117" s="700"/>
      <c r="BJ117" s="700"/>
      <c r="BK117" s="700"/>
      <c r="BL117" s="700"/>
      <c r="BM117" s="701"/>
      <c r="BN117" s="86">
        <v>1</v>
      </c>
      <c r="BO117" s="87">
        <v>2</v>
      </c>
      <c r="BP117" s="87">
        <v>1</v>
      </c>
      <c r="BQ117" s="88">
        <f t="shared" si="36"/>
        <v>3</v>
      </c>
      <c r="BR117" s="54" t="s">
        <v>346</v>
      </c>
    </row>
    <row r="118" spans="2:70" s="66" customFormat="1" ht="129" customHeight="1" thickTop="1" thickBot="1">
      <c r="B118" s="653"/>
      <c r="C118" s="259" t="s">
        <v>347</v>
      </c>
      <c r="D118" s="260"/>
      <c r="E118" s="260"/>
      <c r="F118" s="260"/>
      <c r="G118" s="260"/>
      <c r="H118" s="261"/>
      <c r="I118" s="270" t="s">
        <v>348</v>
      </c>
      <c r="J118" s="271"/>
      <c r="K118" s="271"/>
      <c r="L118" s="271"/>
      <c r="M118" s="271"/>
      <c r="N118" s="271"/>
      <c r="O118" s="271"/>
      <c r="P118" s="271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77">
        <v>3</v>
      </c>
      <c r="AD118" s="49">
        <v>3</v>
      </c>
      <c r="AE118" s="49">
        <v>2</v>
      </c>
      <c r="AF118" s="76">
        <f t="shared" si="14"/>
        <v>11</v>
      </c>
      <c r="AG118" s="272" t="s">
        <v>327</v>
      </c>
      <c r="AH118" s="273"/>
      <c r="AI118" s="273"/>
      <c r="AJ118" s="518"/>
      <c r="AK118" s="518"/>
      <c r="AL118" s="518"/>
      <c r="AM118" s="494" t="s">
        <v>133</v>
      </c>
      <c r="AN118" s="494"/>
      <c r="AO118" s="763"/>
      <c r="AP118" s="321"/>
      <c r="AQ118" s="518"/>
      <c r="AR118" s="518"/>
      <c r="AS118" s="518"/>
      <c r="AT118" s="518"/>
      <c r="AU118" s="518"/>
      <c r="AV118" s="518"/>
      <c r="AW118" s="518"/>
      <c r="AX118" s="518"/>
      <c r="AY118" s="518"/>
      <c r="AZ118" s="518"/>
      <c r="BA118" s="518"/>
      <c r="BB118" s="518"/>
      <c r="BC118" s="518"/>
      <c r="BD118" s="518"/>
      <c r="BE118" s="518"/>
      <c r="BF118" s="294" t="s">
        <v>349</v>
      </c>
      <c r="BG118" s="294"/>
      <c r="BH118" s="294"/>
      <c r="BI118" s="294"/>
      <c r="BJ118" s="294"/>
      <c r="BK118" s="294"/>
      <c r="BL118" s="294"/>
      <c r="BM118" s="656"/>
      <c r="BN118" s="48">
        <v>2</v>
      </c>
      <c r="BO118" s="49">
        <v>3</v>
      </c>
      <c r="BP118" s="49">
        <v>2</v>
      </c>
      <c r="BQ118" s="76">
        <f t="shared" si="36"/>
        <v>8</v>
      </c>
      <c r="BR118" s="54" t="s">
        <v>350</v>
      </c>
    </row>
    <row r="119" spans="2:70" s="66" customFormat="1" ht="132.75" customHeight="1" thickTop="1">
      <c r="B119" s="653"/>
      <c r="C119" s="578" t="s">
        <v>351</v>
      </c>
      <c r="D119" s="579"/>
      <c r="E119" s="579"/>
      <c r="F119" s="579"/>
      <c r="G119" s="579"/>
      <c r="H119" s="579"/>
      <c r="I119" s="248" t="s">
        <v>352</v>
      </c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9"/>
      <c r="AC119" s="194">
        <v>4</v>
      </c>
      <c r="AD119" s="73">
        <v>4</v>
      </c>
      <c r="AE119" s="195">
        <v>3</v>
      </c>
      <c r="AF119" s="196">
        <f t="shared" si="14"/>
        <v>19</v>
      </c>
      <c r="AG119" s="582" t="s">
        <v>138</v>
      </c>
      <c r="AH119" s="252"/>
      <c r="AI119" s="252"/>
      <c r="AJ119" s="248"/>
      <c r="AK119" s="248"/>
      <c r="AL119" s="248"/>
      <c r="AM119" s="248"/>
      <c r="AN119" s="248"/>
      <c r="AO119" s="583"/>
      <c r="AP119" s="584"/>
      <c r="AQ119" s="248"/>
      <c r="AR119" s="248"/>
      <c r="AS119" s="248"/>
      <c r="AT119" s="248"/>
      <c r="AU119" s="248"/>
      <c r="AV119" s="248"/>
      <c r="AW119" s="248"/>
      <c r="AX119" s="252"/>
      <c r="AY119" s="252"/>
      <c r="AZ119" s="252"/>
      <c r="BA119" s="252"/>
      <c r="BB119" s="252"/>
      <c r="BC119" s="252"/>
      <c r="BD119" s="252"/>
      <c r="BE119" s="252"/>
      <c r="BF119" s="252" t="s">
        <v>353</v>
      </c>
      <c r="BG119" s="252"/>
      <c r="BH119" s="252"/>
      <c r="BI119" s="252"/>
      <c r="BJ119" s="252"/>
      <c r="BK119" s="252"/>
      <c r="BL119" s="252"/>
      <c r="BM119" s="515"/>
      <c r="BN119" s="72">
        <v>2</v>
      </c>
      <c r="BO119" s="73">
        <v>3</v>
      </c>
      <c r="BP119" s="73">
        <v>2</v>
      </c>
      <c r="BQ119" s="196">
        <f t="shared" si="36"/>
        <v>8</v>
      </c>
      <c r="BR119" s="573" t="s">
        <v>354</v>
      </c>
    </row>
    <row r="120" spans="2:70" s="66" customFormat="1" ht="179.25" customHeight="1" thickBot="1">
      <c r="B120" s="653"/>
      <c r="C120" s="747"/>
      <c r="D120" s="748"/>
      <c r="E120" s="748"/>
      <c r="F120" s="748"/>
      <c r="G120" s="748"/>
      <c r="H120" s="748"/>
      <c r="I120" s="292" t="s">
        <v>355</v>
      </c>
      <c r="J120" s="292"/>
      <c r="K120" s="292"/>
      <c r="L120" s="292"/>
      <c r="M120" s="292"/>
      <c r="N120" s="292"/>
      <c r="O120" s="292"/>
      <c r="P120" s="292"/>
      <c r="Q120" s="292"/>
      <c r="R120" s="292"/>
      <c r="S120" s="292"/>
      <c r="T120" s="292"/>
      <c r="U120" s="292"/>
      <c r="V120" s="292"/>
      <c r="W120" s="292"/>
      <c r="X120" s="292"/>
      <c r="Y120" s="292"/>
      <c r="Z120" s="292"/>
      <c r="AA120" s="292"/>
      <c r="AB120" s="755"/>
      <c r="AC120" s="67">
        <v>2</v>
      </c>
      <c r="AD120" s="68">
        <v>3</v>
      </c>
      <c r="AE120" s="197">
        <v>2</v>
      </c>
      <c r="AF120" s="198">
        <f t="shared" si="14"/>
        <v>8</v>
      </c>
      <c r="AG120" s="756" t="s">
        <v>138</v>
      </c>
      <c r="AH120" s="757"/>
      <c r="AI120" s="757"/>
      <c r="AJ120" s="292"/>
      <c r="AK120" s="292"/>
      <c r="AL120" s="292"/>
      <c r="AM120" s="292"/>
      <c r="AN120" s="292"/>
      <c r="AO120" s="758"/>
      <c r="AP120" s="759"/>
      <c r="AQ120" s="292"/>
      <c r="AR120" s="292"/>
      <c r="AS120" s="292"/>
      <c r="AT120" s="292"/>
      <c r="AU120" s="292"/>
      <c r="AV120" s="292"/>
      <c r="AW120" s="292"/>
      <c r="AX120" s="292" t="s">
        <v>356</v>
      </c>
      <c r="AY120" s="292"/>
      <c r="AZ120" s="292"/>
      <c r="BA120" s="292"/>
      <c r="BB120" s="292"/>
      <c r="BC120" s="292"/>
      <c r="BD120" s="292"/>
      <c r="BE120" s="292"/>
      <c r="BF120" s="757" t="s">
        <v>357</v>
      </c>
      <c r="BG120" s="757"/>
      <c r="BH120" s="757"/>
      <c r="BI120" s="757"/>
      <c r="BJ120" s="757"/>
      <c r="BK120" s="757"/>
      <c r="BL120" s="757"/>
      <c r="BM120" s="760"/>
      <c r="BN120" s="48">
        <v>2</v>
      </c>
      <c r="BO120" s="197">
        <v>3</v>
      </c>
      <c r="BP120" s="52">
        <v>1</v>
      </c>
      <c r="BQ120" s="198">
        <f t="shared" si="36"/>
        <v>7</v>
      </c>
      <c r="BR120" s="574"/>
    </row>
    <row r="121" spans="2:70" s="66" customFormat="1" ht="159.75" customHeight="1" thickTop="1">
      <c r="B121" s="653"/>
      <c r="C121" s="578" t="s">
        <v>358</v>
      </c>
      <c r="D121" s="579"/>
      <c r="E121" s="579"/>
      <c r="F121" s="579"/>
      <c r="G121" s="579"/>
      <c r="H121" s="579"/>
      <c r="I121" s="248" t="s">
        <v>359</v>
      </c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9"/>
      <c r="AC121" s="194">
        <v>4</v>
      </c>
      <c r="AD121" s="73">
        <v>4</v>
      </c>
      <c r="AE121" s="195">
        <v>3</v>
      </c>
      <c r="AF121" s="196">
        <f t="shared" ref="AF121:AF122" si="37">PRODUCT(AC121:AD121)+AE121</f>
        <v>19</v>
      </c>
      <c r="AG121" s="582" t="s">
        <v>138</v>
      </c>
      <c r="AH121" s="252"/>
      <c r="AI121" s="252"/>
      <c r="AJ121" s="248"/>
      <c r="AK121" s="248"/>
      <c r="AL121" s="248"/>
      <c r="AM121" s="248"/>
      <c r="AN121" s="248"/>
      <c r="AO121" s="583"/>
      <c r="AP121" s="584"/>
      <c r="AQ121" s="248"/>
      <c r="AR121" s="248"/>
      <c r="AS121" s="248"/>
      <c r="AT121" s="248"/>
      <c r="AU121" s="248"/>
      <c r="AV121" s="248"/>
      <c r="AW121" s="248"/>
      <c r="AX121" s="252" t="s">
        <v>360</v>
      </c>
      <c r="AY121" s="252"/>
      <c r="AZ121" s="252"/>
      <c r="BA121" s="252"/>
      <c r="BB121" s="252"/>
      <c r="BC121" s="252"/>
      <c r="BD121" s="252"/>
      <c r="BE121" s="252"/>
      <c r="BF121" s="252" t="s">
        <v>361</v>
      </c>
      <c r="BG121" s="252"/>
      <c r="BH121" s="252"/>
      <c r="BI121" s="252"/>
      <c r="BJ121" s="252"/>
      <c r="BK121" s="252"/>
      <c r="BL121" s="252"/>
      <c r="BM121" s="515"/>
      <c r="BN121" s="72">
        <v>2</v>
      </c>
      <c r="BO121" s="73">
        <v>3</v>
      </c>
      <c r="BP121" s="73">
        <v>2</v>
      </c>
      <c r="BQ121" s="196">
        <f t="shared" ref="BQ121:BQ122" si="38">PRODUCT(BN121:BO121)+BP121</f>
        <v>8</v>
      </c>
      <c r="BR121" s="573" t="s">
        <v>354</v>
      </c>
    </row>
    <row r="122" spans="2:70" s="66" customFormat="1" ht="99.75" customHeight="1" thickBot="1">
      <c r="B122" s="653"/>
      <c r="C122" s="580"/>
      <c r="D122" s="581"/>
      <c r="E122" s="581"/>
      <c r="F122" s="581"/>
      <c r="G122" s="581"/>
      <c r="H122" s="581"/>
      <c r="I122" s="560" t="s">
        <v>362</v>
      </c>
      <c r="J122" s="560"/>
      <c r="K122" s="560"/>
      <c r="L122" s="560"/>
      <c r="M122" s="560"/>
      <c r="N122" s="560"/>
      <c r="O122" s="560"/>
      <c r="P122" s="560"/>
      <c r="Q122" s="560"/>
      <c r="R122" s="560"/>
      <c r="S122" s="560"/>
      <c r="T122" s="560"/>
      <c r="U122" s="560"/>
      <c r="V122" s="560"/>
      <c r="W122" s="560"/>
      <c r="X122" s="560"/>
      <c r="Y122" s="560"/>
      <c r="Z122" s="560"/>
      <c r="AA122" s="560"/>
      <c r="AB122" s="561"/>
      <c r="AC122" s="59">
        <v>2</v>
      </c>
      <c r="AD122" s="60">
        <v>3</v>
      </c>
      <c r="AE122" s="200">
        <v>2</v>
      </c>
      <c r="AF122" s="201">
        <f t="shared" si="37"/>
        <v>8</v>
      </c>
      <c r="AG122" s="562" t="s">
        <v>138</v>
      </c>
      <c r="AH122" s="563"/>
      <c r="AI122" s="563"/>
      <c r="AJ122" s="560"/>
      <c r="AK122" s="560"/>
      <c r="AL122" s="560"/>
      <c r="AM122" s="560"/>
      <c r="AN122" s="560"/>
      <c r="AO122" s="575"/>
      <c r="AP122" s="576" t="s">
        <v>222</v>
      </c>
      <c r="AQ122" s="560"/>
      <c r="AR122" s="560"/>
      <c r="AS122" s="560"/>
      <c r="AT122" s="560"/>
      <c r="AU122" s="560"/>
      <c r="AV122" s="560"/>
      <c r="AW122" s="560"/>
      <c r="AX122" s="560"/>
      <c r="AY122" s="560"/>
      <c r="AZ122" s="560"/>
      <c r="BA122" s="560"/>
      <c r="BB122" s="560"/>
      <c r="BC122" s="560"/>
      <c r="BD122" s="560"/>
      <c r="BE122" s="560"/>
      <c r="BF122" s="563" t="s">
        <v>363</v>
      </c>
      <c r="BG122" s="563"/>
      <c r="BH122" s="563"/>
      <c r="BI122" s="563"/>
      <c r="BJ122" s="563"/>
      <c r="BK122" s="563"/>
      <c r="BL122" s="563"/>
      <c r="BM122" s="577"/>
      <c r="BN122" s="48">
        <v>2</v>
      </c>
      <c r="BO122" s="200">
        <v>3</v>
      </c>
      <c r="BP122" s="49">
        <v>1</v>
      </c>
      <c r="BQ122" s="201">
        <f t="shared" si="38"/>
        <v>7</v>
      </c>
      <c r="BR122" s="764"/>
    </row>
    <row r="123" spans="2:70" s="66" customFormat="1" ht="78" customHeight="1" thickTop="1" thickBot="1">
      <c r="B123" s="653"/>
      <c r="C123" s="666" t="s">
        <v>364</v>
      </c>
      <c r="D123" s="667"/>
      <c r="E123" s="667"/>
      <c r="F123" s="667"/>
      <c r="G123" s="667"/>
      <c r="H123" s="668"/>
      <c r="I123" s="299" t="s">
        <v>365</v>
      </c>
      <c r="J123" s="299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70"/>
      <c r="AC123" s="77">
        <v>2</v>
      </c>
      <c r="AD123" s="195">
        <v>3</v>
      </c>
      <c r="AE123" s="207">
        <v>2</v>
      </c>
      <c r="AF123" s="203">
        <f>PRODUCT(AC123:AD123)+AE123</f>
        <v>8</v>
      </c>
      <c r="AG123" s="272" t="s">
        <v>366</v>
      </c>
      <c r="AH123" s="273"/>
      <c r="AI123" s="274"/>
      <c r="AJ123" s="299" t="s">
        <v>138</v>
      </c>
      <c r="AK123" s="299"/>
      <c r="AL123" s="299"/>
      <c r="AM123" s="299"/>
      <c r="AN123" s="299"/>
      <c r="AO123" s="749"/>
      <c r="AP123" s="274" t="s">
        <v>367</v>
      </c>
      <c r="AQ123" s="300"/>
      <c r="AR123" s="300"/>
      <c r="AS123" s="300"/>
      <c r="AT123" s="300"/>
      <c r="AU123" s="300"/>
      <c r="AV123" s="300"/>
      <c r="AW123" s="300"/>
      <c r="AX123" s="299"/>
      <c r="AY123" s="299"/>
      <c r="AZ123" s="299"/>
      <c r="BA123" s="299"/>
      <c r="BB123" s="299"/>
      <c r="BC123" s="299"/>
      <c r="BD123" s="299"/>
      <c r="BE123" s="299"/>
      <c r="BF123" s="300" t="s">
        <v>368</v>
      </c>
      <c r="BG123" s="300"/>
      <c r="BH123" s="300"/>
      <c r="BI123" s="300"/>
      <c r="BJ123" s="300"/>
      <c r="BK123" s="300"/>
      <c r="BL123" s="300"/>
      <c r="BM123" s="746"/>
      <c r="BN123" s="72">
        <v>2</v>
      </c>
      <c r="BO123" s="169">
        <v>2</v>
      </c>
      <c r="BP123" s="73">
        <v>1</v>
      </c>
      <c r="BQ123" s="99">
        <f>PRODUCT(BN123:BO123)+BP123</f>
        <v>5</v>
      </c>
      <c r="BR123" s="396" t="s">
        <v>369</v>
      </c>
    </row>
    <row r="124" spans="2:70" s="66" customFormat="1" ht="78" customHeight="1" thickTop="1" thickBot="1">
      <c r="B124" s="653"/>
      <c r="C124" s="669"/>
      <c r="D124" s="670"/>
      <c r="E124" s="670"/>
      <c r="F124" s="670"/>
      <c r="G124" s="670"/>
      <c r="H124" s="671"/>
      <c r="I124" s="663" t="s">
        <v>370</v>
      </c>
      <c r="J124" s="663"/>
      <c r="K124" s="663"/>
      <c r="L124" s="663"/>
      <c r="M124" s="663"/>
      <c r="N124" s="663"/>
      <c r="O124" s="663"/>
      <c r="P124" s="663"/>
      <c r="Q124" s="663"/>
      <c r="R124" s="663"/>
      <c r="S124" s="663"/>
      <c r="T124" s="663"/>
      <c r="U124" s="663"/>
      <c r="V124" s="663"/>
      <c r="W124" s="663"/>
      <c r="X124" s="663"/>
      <c r="Y124" s="663"/>
      <c r="Z124" s="663"/>
      <c r="AA124" s="663"/>
      <c r="AB124" s="281"/>
      <c r="AC124" s="51">
        <v>2</v>
      </c>
      <c r="AD124" s="208">
        <v>3</v>
      </c>
      <c r="AE124" s="197">
        <v>2</v>
      </c>
      <c r="AF124" s="58">
        <f>PRODUCT(AC124:AD124)+AE124</f>
        <v>8</v>
      </c>
      <c r="AG124" s="293" t="s">
        <v>366</v>
      </c>
      <c r="AH124" s="279"/>
      <c r="AI124" s="280"/>
      <c r="AJ124" s="663" t="s">
        <v>138</v>
      </c>
      <c r="AK124" s="663"/>
      <c r="AL124" s="663"/>
      <c r="AM124" s="663"/>
      <c r="AN124" s="663"/>
      <c r="AO124" s="718"/>
      <c r="AP124" s="274" t="s">
        <v>367</v>
      </c>
      <c r="AQ124" s="300"/>
      <c r="AR124" s="300"/>
      <c r="AS124" s="300"/>
      <c r="AT124" s="300"/>
      <c r="AU124" s="300"/>
      <c r="AV124" s="300"/>
      <c r="AW124" s="300"/>
      <c r="AX124" s="663"/>
      <c r="AY124" s="663"/>
      <c r="AZ124" s="663"/>
      <c r="BA124" s="663"/>
      <c r="BB124" s="663"/>
      <c r="BC124" s="663"/>
      <c r="BD124" s="663"/>
      <c r="BE124" s="663"/>
      <c r="BF124" s="242" t="s">
        <v>368</v>
      </c>
      <c r="BG124" s="242"/>
      <c r="BH124" s="242"/>
      <c r="BI124" s="242"/>
      <c r="BJ124" s="242"/>
      <c r="BK124" s="242"/>
      <c r="BL124" s="242"/>
      <c r="BM124" s="702"/>
      <c r="BN124" s="115">
        <v>2</v>
      </c>
      <c r="BO124" s="208">
        <v>2</v>
      </c>
      <c r="BP124" s="52">
        <v>1</v>
      </c>
      <c r="BQ124" s="209">
        <f>PRODUCT(BN124:BO124)+BP124</f>
        <v>5</v>
      </c>
      <c r="BR124" s="461"/>
    </row>
    <row r="125" spans="2:70" s="66" customFormat="1" ht="51.75" customHeight="1" thickTop="1">
      <c r="B125" s="653"/>
      <c r="C125" s="691" t="s">
        <v>371</v>
      </c>
      <c r="D125" s="692"/>
      <c r="E125" s="692"/>
      <c r="F125" s="692"/>
      <c r="G125" s="692"/>
      <c r="H125" s="692"/>
      <c r="I125" s="695" t="s">
        <v>372</v>
      </c>
      <c r="J125" s="695"/>
      <c r="K125" s="695"/>
      <c r="L125" s="695"/>
      <c r="M125" s="695"/>
      <c r="N125" s="695"/>
      <c r="O125" s="695"/>
      <c r="P125" s="695"/>
      <c r="Q125" s="695"/>
      <c r="R125" s="695"/>
      <c r="S125" s="695"/>
      <c r="T125" s="695"/>
      <c r="U125" s="695"/>
      <c r="V125" s="695"/>
      <c r="W125" s="695"/>
      <c r="X125" s="695"/>
      <c r="Y125" s="695"/>
      <c r="Z125" s="695"/>
      <c r="AA125" s="695"/>
      <c r="AB125" s="323"/>
      <c r="AC125" s="61">
        <v>1</v>
      </c>
      <c r="AD125" s="62">
        <v>2</v>
      </c>
      <c r="AE125" s="62">
        <v>1</v>
      </c>
      <c r="AF125" s="202">
        <f t="shared" si="14"/>
        <v>3</v>
      </c>
      <c r="AG125" s="709" t="s">
        <v>119</v>
      </c>
      <c r="AH125" s="710"/>
      <c r="AI125" s="710"/>
      <c r="AJ125" s="695"/>
      <c r="AK125" s="695"/>
      <c r="AL125" s="695"/>
      <c r="AM125" s="695"/>
      <c r="AN125" s="695"/>
      <c r="AO125" s="745"/>
      <c r="AP125" s="325" t="s">
        <v>232</v>
      </c>
      <c r="AQ125" s="695"/>
      <c r="AR125" s="695"/>
      <c r="AS125" s="695"/>
      <c r="AT125" s="695"/>
      <c r="AU125" s="695"/>
      <c r="AV125" s="695"/>
      <c r="AW125" s="695"/>
      <c r="AX125" s="695"/>
      <c r="AY125" s="695"/>
      <c r="AZ125" s="695"/>
      <c r="BA125" s="695"/>
      <c r="BB125" s="695"/>
      <c r="BC125" s="695"/>
      <c r="BD125" s="695"/>
      <c r="BE125" s="695"/>
      <c r="BF125" s="695" t="s">
        <v>213</v>
      </c>
      <c r="BG125" s="695"/>
      <c r="BH125" s="695"/>
      <c r="BI125" s="695"/>
      <c r="BJ125" s="695"/>
      <c r="BK125" s="695"/>
      <c r="BL125" s="695"/>
      <c r="BM125" s="745"/>
      <c r="BN125" s="61">
        <v>1</v>
      </c>
      <c r="BO125" s="62">
        <v>2</v>
      </c>
      <c r="BP125" s="62">
        <v>1</v>
      </c>
      <c r="BQ125" s="202">
        <f t="shared" si="36"/>
        <v>3</v>
      </c>
      <c r="BR125" s="397" t="s">
        <v>373</v>
      </c>
    </row>
    <row r="126" spans="2:70" s="66" customFormat="1" ht="75.75" customHeight="1" thickBot="1">
      <c r="B126" s="653"/>
      <c r="C126" s="246"/>
      <c r="D126" s="247"/>
      <c r="E126" s="247"/>
      <c r="F126" s="247"/>
      <c r="G126" s="247"/>
      <c r="H126" s="247"/>
      <c r="I126" s="663" t="s">
        <v>250</v>
      </c>
      <c r="J126" s="663"/>
      <c r="K126" s="663"/>
      <c r="L126" s="663"/>
      <c r="M126" s="663"/>
      <c r="N126" s="663"/>
      <c r="O126" s="663"/>
      <c r="P126" s="663"/>
      <c r="Q126" s="663"/>
      <c r="R126" s="663"/>
      <c r="S126" s="663"/>
      <c r="T126" s="663"/>
      <c r="U126" s="663"/>
      <c r="V126" s="663"/>
      <c r="W126" s="663"/>
      <c r="X126" s="663"/>
      <c r="Y126" s="663"/>
      <c r="Z126" s="663"/>
      <c r="AA126" s="663"/>
      <c r="AB126" s="281"/>
      <c r="AC126" s="51">
        <v>1</v>
      </c>
      <c r="AD126" s="52">
        <v>3</v>
      </c>
      <c r="AE126" s="52">
        <v>2</v>
      </c>
      <c r="AF126" s="89">
        <f t="shared" si="14"/>
        <v>5</v>
      </c>
      <c r="AG126" s="664" t="s">
        <v>119</v>
      </c>
      <c r="AH126" s="242"/>
      <c r="AI126" s="242"/>
      <c r="AJ126" s="663"/>
      <c r="AK126" s="663"/>
      <c r="AL126" s="663"/>
      <c r="AM126" s="663" t="s">
        <v>133</v>
      </c>
      <c r="AN126" s="663"/>
      <c r="AO126" s="718"/>
      <c r="AP126" s="240"/>
      <c r="AQ126" s="663"/>
      <c r="AR126" s="663"/>
      <c r="AS126" s="663"/>
      <c r="AT126" s="663"/>
      <c r="AU126" s="663"/>
      <c r="AV126" s="663"/>
      <c r="AW126" s="663"/>
      <c r="AX126" s="663"/>
      <c r="AY126" s="663"/>
      <c r="AZ126" s="663"/>
      <c r="BA126" s="663"/>
      <c r="BB126" s="663"/>
      <c r="BC126" s="663"/>
      <c r="BD126" s="663"/>
      <c r="BE126" s="663"/>
      <c r="BF126" s="242" t="s">
        <v>253</v>
      </c>
      <c r="BG126" s="242"/>
      <c r="BH126" s="242"/>
      <c r="BI126" s="242"/>
      <c r="BJ126" s="242"/>
      <c r="BK126" s="242"/>
      <c r="BL126" s="242"/>
      <c r="BM126" s="702"/>
      <c r="BN126" s="51">
        <v>1</v>
      </c>
      <c r="BO126" s="52">
        <v>3</v>
      </c>
      <c r="BP126" s="52">
        <v>2</v>
      </c>
      <c r="BQ126" s="89">
        <f t="shared" si="36"/>
        <v>5</v>
      </c>
      <c r="BR126" s="461"/>
    </row>
    <row r="127" spans="2:70" s="66" customFormat="1" ht="92.25" customHeight="1" thickTop="1">
      <c r="B127" s="653"/>
      <c r="C127" s="259" t="s">
        <v>374</v>
      </c>
      <c r="D127" s="260"/>
      <c r="E127" s="260"/>
      <c r="F127" s="260"/>
      <c r="G127" s="260"/>
      <c r="H127" s="261"/>
      <c r="I127" s="255" t="s">
        <v>118</v>
      </c>
      <c r="J127" s="256"/>
      <c r="K127" s="256"/>
      <c r="L127" s="256"/>
      <c r="M127" s="256"/>
      <c r="N127" s="256"/>
      <c r="O127" s="256"/>
      <c r="P127" s="256"/>
      <c r="Q127" s="256"/>
      <c r="R127" s="256"/>
      <c r="S127" s="256"/>
      <c r="T127" s="256"/>
      <c r="U127" s="256"/>
      <c r="V127" s="256"/>
      <c r="W127" s="256"/>
      <c r="X127" s="256"/>
      <c r="Y127" s="256"/>
      <c r="Z127" s="256"/>
      <c r="AA127" s="256"/>
      <c r="AB127" s="262"/>
      <c r="AC127" s="72">
        <v>3</v>
      </c>
      <c r="AD127" s="73">
        <v>3</v>
      </c>
      <c r="AE127" s="73">
        <v>2</v>
      </c>
      <c r="AF127" s="84">
        <f t="shared" si="14"/>
        <v>11</v>
      </c>
      <c r="AG127" s="263" t="s">
        <v>119</v>
      </c>
      <c r="AH127" s="257"/>
      <c r="AI127" s="258"/>
      <c r="AJ127" s="254" t="s">
        <v>120</v>
      </c>
      <c r="AK127" s="257"/>
      <c r="AL127" s="258"/>
      <c r="AM127" s="254"/>
      <c r="AN127" s="257"/>
      <c r="AO127" s="517"/>
      <c r="AP127" s="516" t="s">
        <v>334</v>
      </c>
      <c r="AQ127" s="256"/>
      <c r="AR127" s="256"/>
      <c r="AS127" s="256"/>
      <c r="AT127" s="256"/>
      <c r="AU127" s="256"/>
      <c r="AV127" s="256"/>
      <c r="AW127" s="250"/>
      <c r="AX127" s="254" t="s">
        <v>122</v>
      </c>
      <c r="AY127" s="257"/>
      <c r="AZ127" s="257"/>
      <c r="BA127" s="257"/>
      <c r="BB127" s="257"/>
      <c r="BC127" s="257"/>
      <c r="BD127" s="257"/>
      <c r="BE127" s="258"/>
      <c r="BF127" s="254" t="s">
        <v>123</v>
      </c>
      <c r="BG127" s="257"/>
      <c r="BH127" s="257"/>
      <c r="BI127" s="257"/>
      <c r="BJ127" s="257"/>
      <c r="BK127" s="257"/>
      <c r="BL127" s="257"/>
      <c r="BM127" s="517"/>
      <c r="BN127" s="72">
        <v>2</v>
      </c>
      <c r="BO127" s="73">
        <v>2</v>
      </c>
      <c r="BP127" s="73">
        <v>1</v>
      </c>
      <c r="BQ127" s="84">
        <f t="shared" si="36"/>
        <v>5</v>
      </c>
      <c r="BR127" s="396" t="s">
        <v>375</v>
      </c>
    </row>
    <row r="128" spans="2:70" s="66" customFormat="1" ht="120" customHeight="1">
      <c r="B128" s="653"/>
      <c r="C128" s="264"/>
      <c r="D128" s="265"/>
      <c r="E128" s="265"/>
      <c r="F128" s="265"/>
      <c r="G128" s="265"/>
      <c r="H128" s="266"/>
      <c r="I128" s="462" t="s">
        <v>376</v>
      </c>
      <c r="J128" s="462"/>
      <c r="K128" s="462"/>
      <c r="L128" s="462"/>
      <c r="M128" s="462"/>
      <c r="N128" s="462"/>
      <c r="O128" s="462"/>
      <c r="P128" s="462"/>
      <c r="Q128" s="462"/>
      <c r="R128" s="462"/>
      <c r="S128" s="462"/>
      <c r="T128" s="462"/>
      <c r="U128" s="462"/>
      <c r="V128" s="462"/>
      <c r="W128" s="462"/>
      <c r="X128" s="462"/>
      <c r="Y128" s="462"/>
      <c r="Z128" s="462"/>
      <c r="AA128" s="462"/>
      <c r="AB128" s="495"/>
      <c r="AC128" s="125">
        <v>3</v>
      </c>
      <c r="AD128" s="126">
        <v>2</v>
      </c>
      <c r="AE128" s="126">
        <v>3</v>
      </c>
      <c r="AF128" s="127">
        <f t="shared" si="14"/>
        <v>9</v>
      </c>
      <c r="AG128" s="287" t="s">
        <v>119</v>
      </c>
      <c r="AH128" s="288"/>
      <c r="AI128" s="289"/>
      <c r="AJ128" s="290" t="s">
        <v>120</v>
      </c>
      <c r="AK128" s="288"/>
      <c r="AL128" s="289"/>
      <c r="AM128" s="518"/>
      <c r="AN128" s="518"/>
      <c r="AO128" s="520"/>
      <c r="AP128" s="527"/>
      <c r="AQ128" s="528"/>
      <c r="AR128" s="528"/>
      <c r="AS128" s="528"/>
      <c r="AT128" s="528"/>
      <c r="AU128" s="528"/>
      <c r="AV128" s="528"/>
      <c r="AW128" s="528"/>
      <c r="AX128" s="294" t="s">
        <v>377</v>
      </c>
      <c r="AY128" s="294"/>
      <c r="AZ128" s="294"/>
      <c r="BA128" s="294"/>
      <c r="BB128" s="294"/>
      <c r="BC128" s="294"/>
      <c r="BD128" s="294"/>
      <c r="BE128" s="294"/>
      <c r="BF128" s="294" t="s">
        <v>378</v>
      </c>
      <c r="BG128" s="294"/>
      <c r="BH128" s="294"/>
      <c r="BI128" s="294"/>
      <c r="BJ128" s="294"/>
      <c r="BK128" s="294"/>
      <c r="BL128" s="294"/>
      <c r="BM128" s="656"/>
      <c r="BN128" s="125">
        <v>2</v>
      </c>
      <c r="BO128" s="126">
        <v>2</v>
      </c>
      <c r="BP128" s="126">
        <v>3</v>
      </c>
      <c r="BQ128" s="127">
        <f t="shared" si="36"/>
        <v>7</v>
      </c>
      <c r="BR128" s="397"/>
    </row>
    <row r="129" spans="2:70" s="66" customFormat="1" ht="120" customHeight="1">
      <c r="B129" s="653"/>
      <c r="C129" s="264"/>
      <c r="D129" s="265"/>
      <c r="E129" s="265"/>
      <c r="F129" s="265"/>
      <c r="G129" s="265"/>
      <c r="H129" s="266"/>
      <c r="I129" s="290" t="s">
        <v>379</v>
      </c>
      <c r="J129" s="288"/>
      <c r="K129" s="288"/>
      <c r="L129" s="288"/>
      <c r="M129" s="288"/>
      <c r="N129" s="288"/>
      <c r="O129" s="288"/>
      <c r="P129" s="288"/>
      <c r="Q129" s="288"/>
      <c r="R129" s="288"/>
      <c r="S129" s="288"/>
      <c r="T129" s="288"/>
      <c r="U129" s="288"/>
      <c r="V129" s="288"/>
      <c r="W129" s="288"/>
      <c r="X129" s="288"/>
      <c r="Y129" s="288"/>
      <c r="Z129" s="288"/>
      <c r="AA129" s="288"/>
      <c r="AB129" s="291"/>
      <c r="AC129" s="67">
        <v>2</v>
      </c>
      <c r="AD129" s="68">
        <v>3</v>
      </c>
      <c r="AE129" s="68">
        <v>2</v>
      </c>
      <c r="AF129" s="128">
        <f t="shared" si="14"/>
        <v>8</v>
      </c>
      <c r="AG129" s="287" t="s">
        <v>119</v>
      </c>
      <c r="AH129" s="288"/>
      <c r="AI129" s="289"/>
      <c r="AJ129" s="290" t="s">
        <v>120</v>
      </c>
      <c r="AK129" s="288"/>
      <c r="AL129" s="289"/>
      <c r="AM129" s="304"/>
      <c r="AN129" s="304"/>
      <c r="AO129" s="529"/>
      <c r="AP129" s="160"/>
      <c r="AQ129" s="160"/>
      <c r="AR129" s="160"/>
      <c r="AS129" s="160"/>
      <c r="AT129" s="160"/>
      <c r="AU129" s="160"/>
      <c r="AV129" s="160"/>
      <c r="AW129" s="161"/>
      <c r="AX129" s="290" t="s">
        <v>380</v>
      </c>
      <c r="AY129" s="288"/>
      <c r="AZ129" s="288"/>
      <c r="BA129" s="288"/>
      <c r="BB129" s="288"/>
      <c r="BC129" s="288"/>
      <c r="BD129" s="288"/>
      <c r="BE129" s="289"/>
      <c r="BF129" s="228" t="s">
        <v>378</v>
      </c>
      <c r="BG129" s="228"/>
      <c r="BH129" s="228"/>
      <c r="BI129" s="228"/>
      <c r="BJ129" s="228"/>
      <c r="BK129" s="228"/>
      <c r="BL129" s="228"/>
      <c r="BM129" s="434"/>
      <c r="BN129" s="67">
        <v>1</v>
      </c>
      <c r="BO129" s="68">
        <v>2</v>
      </c>
      <c r="BP129" s="68">
        <v>2</v>
      </c>
      <c r="BQ129" s="128">
        <f t="shared" si="36"/>
        <v>4</v>
      </c>
      <c r="BR129" s="397"/>
    </row>
    <row r="130" spans="2:70" s="66" customFormat="1" ht="63" customHeight="1">
      <c r="B130" s="653"/>
      <c r="C130" s="264"/>
      <c r="D130" s="265"/>
      <c r="E130" s="265"/>
      <c r="F130" s="265"/>
      <c r="G130" s="265"/>
      <c r="H130" s="266"/>
      <c r="I130" s="284" t="s">
        <v>214</v>
      </c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  <c r="AA130" s="285"/>
      <c r="AB130" s="305"/>
      <c r="AC130" s="64">
        <v>2</v>
      </c>
      <c r="AD130" s="65">
        <v>2</v>
      </c>
      <c r="AE130" s="65">
        <v>2</v>
      </c>
      <c r="AF130" s="63">
        <f t="shared" si="14"/>
        <v>6</v>
      </c>
      <c r="AG130" s="287"/>
      <c r="AH130" s="288"/>
      <c r="AI130" s="289"/>
      <c r="AJ130" s="290" t="s">
        <v>327</v>
      </c>
      <c r="AK130" s="288"/>
      <c r="AL130" s="289"/>
      <c r="AM130" s="290" t="s">
        <v>133</v>
      </c>
      <c r="AN130" s="288"/>
      <c r="AO130" s="291"/>
      <c r="AP130" s="398" t="s">
        <v>129</v>
      </c>
      <c r="AQ130" s="285"/>
      <c r="AR130" s="285"/>
      <c r="AS130" s="285"/>
      <c r="AT130" s="285"/>
      <c r="AU130" s="285"/>
      <c r="AV130" s="285"/>
      <c r="AW130" s="286"/>
      <c r="AX130" s="284"/>
      <c r="AY130" s="285"/>
      <c r="AZ130" s="285"/>
      <c r="BA130" s="285"/>
      <c r="BB130" s="285"/>
      <c r="BC130" s="285"/>
      <c r="BD130" s="285"/>
      <c r="BE130" s="286"/>
      <c r="BF130" s="290" t="s">
        <v>215</v>
      </c>
      <c r="BG130" s="288"/>
      <c r="BH130" s="288"/>
      <c r="BI130" s="288"/>
      <c r="BJ130" s="288"/>
      <c r="BK130" s="288"/>
      <c r="BL130" s="288"/>
      <c r="BM130" s="291"/>
      <c r="BN130" s="64">
        <v>2</v>
      </c>
      <c r="BO130" s="65">
        <v>2</v>
      </c>
      <c r="BP130" s="65">
        <v>1</v>
      </c>
      <c r="BQ130" s="63">
        <f t="shared" si="36"/>
        <v>5</v>
      </c>
      <c r="BR130" s="397"/>
    </row>
    <row r="131" spans="2:70" s="66" customFormat="1" ht="96" customHeight="1">
      <c r="B131" s="653"/>
      <c r="C131" s="264"/>
      <c r="D131" s="265"/>
      <c r="E131" s="265"/>
      <c r="F131" s="265"/>
      <c r="G131" s="265"/>
      <c r="H131" s="266"/>
      <c r="I131" s="284" t="s">
        <v>381</v>
      </c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  <c r="AA131" s="285"/>
      <c r="AB131" s="305"/>
      <c r="AC131" s="64">
        <v>4</v>
      </c>
      <c r="AD131" s="65">
        <v>2</v>
      </c>
      <c r="AE131" s="65">
        <v>3</v>
      </c>
      <c r="AF131" s="63">
        <f t="shared" si="14"/>
        <v>11</v>
      </c>
      <c r="AG131" s="287" t="s">
        <v>125</v>
      </c>
      <c r="AH131" s="288"/>
      <c r="AI131" s="289"/>
      <c r="AJ131" s="284"/>
      <c r="AK131" s="285"/>
      <c r="AL131" s="286"/>
      <c r="AM131" s="284"/>
      <c r="AN131" s="285"/>
      <c r="AO131" s="305"/>
      <c r="AP131" s="398"/>
      <c r="AQ131" s="285"/>
      <c r="AR131" s="285"/>
      <c r="AS131" s="285"/>
      <c r="AT131" s="285"/>
      <c r="AU131" s="285"/>
      <c r="AV131" s="285"/>
      <c r="AW131" s="286"/>
      <c r="AX131" s="284"/>
      <c r="AY131" s="285"/>
      <c r="AZ131" s="285"/>
      <c r="BA131" s="285"/>
      <c r="BB131" s="285"/>
      <c r="BC131" s="285"/>
      <c r="BD131" s="285"/>
      <c r="BE131" s="286"/>
      <c r="BF131" s="290" t="s">
        <v>143</v>
      </c>
      <c r="BG131" s="288"/>
      <c r="BH131" s="288"/>
      <c r="BI131" s="288"/>
      <c r="BJ131" s="288"/>
      <c r="BK131" s="288"/>
      <c r="BL131" s="288"/>
      <c r="BM131" s="291"/>
      <c r="BN131" s="48">
        <v>2</v>
      </c>
      <c r="BO131" s="112">
        <v>2</v>
      </c>
      <c r="BP131" s="65">
        <v>2</v>
      </c>
      <c r="BQ131" s="63">
        <f t="shared" ref="BQ131:BQ146" si="39">PRODUCT(BN131:BO131)+BP131</f>
        <v>6</v>
      </c>
      <c r="BR131" s="397"/>
    </row>
    <row r="132" spans="2:70" s="66" customFormat="1" ht="98.25" customHeight="1" thickBot="1">
      <c r="B132" s="654"/>
      <c r="C132" s="678"/>
      <c r="D132" s="679"/>
      <c r="E132" s="679"/>
      <c r="F132" s="679"/>
      <c r="G132" s="679"/>
      <c r="H132" s="680"/>
      <c r="I132" s="681" t="s">
        <v>382</v>
      </c>
      <c r="J132" s="682"/>
      <c r="K132" s="682"/>
      <c r="L132" s="682"/>
      <c r="M132" s="682"/>
      <c r="N132" s="682"/>
      <c r="O132" s="682"/>
      <c r="P132" s="682"/>
      <c r="Q132" s="682"/>
      <c r="R132" s="682"/>
      <c r="S132" s="682"/>
      <c r="T132" s="682"/>
      <c r="U132" s="682"/>
      <c r="V132" s="682"/>
      <c r="W132" s="682"/>
      <c r="X132" s="682"/>
      <c r="Y132" s="682"/>
      <c r="Z132" s="682"/>
      <c r="AA132" s="682"/>
      <c r="AB132" s="683"/>
      <c r="AC132" s="154">
        <v>2</v>
      </c>
      <c r="AD132" s="150">
        <v>2</v>
      </c>
      <c r="AE132" s="150">
        <v>1</v>
      </c>
      <c r="AF132" s="155">
        <f t="shared" si="14"/>
        <v>5</v>
      </c>
      <c r="AG132" s="684" t="s">
        <v>125</v>
      </c>
      <c r="AH132" s="685"/>
      <c r="AI132" s="686"/>
      <c r="AJ132" s="681" t="s">
        <v>138</v>
      </c>
      <c r="AK132" s="682"/>
      <c r="AL132" s="687"/>
      <c r="AM132" s="681"/>
      <c r="AN132" s="682"/>
      <c r="AO132" s="683"/>
      <c r="AP132" s="688"/>
      <c r="AQ132" s="682"/>
      <c r="AR132" s="682"/>
      <c r="AS132" s="682"/>
      <c r="AT132" s="682"/>
      <c r="AU132" s="682"/>
      <c r="AV132" s="682"/>
      <c r="AW132" s="687"/>
      <c r="AX132" s="681"/>
      <c r="AY132" s="682"/>
      <c r="AZ132" s="682"/>
      <c r="BA132" s="682"/>
      <c r="BB132" s="682"/>
      <c r="BC132" s="682"/>
      <c r="BD132" s="682"/>
      <c r="BE132" s="687"/>
      <c r="BF132" s="535"/>
      <c r="BG132" s="685"/>
      <c r="BH132" s="685"/>
      <c r="BI132" s="685"/>
      <c r="BJ132" s="685"/>
      <c r="BK132" s="685"/>
      <c r="BL132" s="685"/>
      <c r="BM132" s="689"/>
      <c r="BN132" s="154">
        <v>1</v>
      </c>
      <c r="BO132" s="150">
        <v>2</v>
      </c>
      <c r="BP132" s="150">
        <v>1</v>
      </c>
      <c r="BQ132" s="155">
        <f t="shared" si="39"/>
        <v>3</v>
      </c>
      <c r="BR132" s="461"/>
    </row>
    <row r="133" spans="2:70" s="66" customFormat="1" ht="82.5" customHeight="1" thickTop="1">
      <c r="B133" s="148"/>
      <c r="C133" s="697" t="s">
        <v>383</v>
      </c>
      <c r="D133" s="698"/>
      <c r="E133" s="698"/>
      <c r="F133" s="698"/>
      <c r="G133" s="698"/>
      <c r="H133" s="699"/>
      <c r="I133" s="642" t="s">
        <v>384</v>
      </c>
      <c r="J133" s="643"/>
      <c r="K133" s="643"/>
      <c r="L133" s="643"/>
      <c r="M133" s="643"/>
      <c r="N133" s="643"/>
      <c r="O133" s="643"/>
      <c r="P133" s="643"/>
      <c r="Q133" s="643"/>
      <c r="R133" s="643"/>
      <c r="S133" s="643"/>
      <c r="T133" s="643"/>
      <c r="U133" s="643"/>
      <c r="V133" s="643"/>
      <c r="W133" s="643"/>
      <c r="X133" s="643"/>
      <c r="Y133" s="643"/>
      <c r="Z133" s="643"/>
      <c r="AA133" s="643"/>
      <c r="AB133" s="743"/>
      <c r="AC133" s="162">
        <v>2</v>
      </c>
      <c r="AD133" s="163">
        <v>4</v>
      </c>
      <c r="AE133" s="163">
        <v>3</v>
      </c>
      <c r="AF133" s="164">
        <f t="shared" si="14"/>
        <v>11</v>
      </c>
      <c r="AG133" s="744" t="s">
        <v>385</v>
      </c>
      <c r="AH133" s="643"/>
      <c r="AI133" s="644"/>
      <c r="AJ133" s="642"/>
      <c r="AK133" s="643"/>
      <c r="AL133" s="644"/>
      <c r="AM133" s="642"/>
      <c r="AN133" s="643"/>
      <c r="AO133" s="743"/>
      <c r="AP133" s="639"/>
      <c r="AQ133" s="640"/>
      <c r="AR133" s="640"/>
      <c r="AS133" s="640"/>
      <c r="AT133" s="640"/>
      <c r="AU133" s="640"/>
      <c r="AV133" s="640"/>
      <c r="AW133" s="641"/>
      <c r="AX133" s="642" t="s">
        <v>386</v>
      </c>
      <c r="AY133" s="643"/>
      <c r="AZ133" s="643"/>
      <c r="BA133" s="643"/>
      <c r="BB133" s="643"/>
      <c r="BC133" s="643"/>
      <c r="BD133" s="643"/>
      <c r="BE133" s="644"/>
      <c r="BF133" s="642" t="s">
        <v>387</v>
      </c>
      <c r="BG133" s="643"/>
      <c r="BH133" s="643"/>
      <c r="BI133" s="643"/>
      <c r="BJ133" s="643"/>
      <c r="BK133" s="643"/>
      <c r="BL133" s="643"/>
      <c r="BM133" s="743"/>
      <c r="BN133" s="168">
        <v>2</v>
      </c>
      <c r="BO133" s="163">
        <v>3</v>
      </c>
      <c r="BP133" s="163">
        <v>2</v>
      </c>
      <c r="BQ133" s="158">
        <f t="shared" si="39"/>
        <v>8</v>
      </c>
      <c r="BR133" s="396" t="s">
        <v>388</v>
      </c>
    </row>
    <row r="134" spans="2:70" s="66" customFormat="1" ht="64.5" customHeight="1">
      <c r="B134" s="148"/>
      <c r="C134" s="264"/>
      <c r="D134" s="265"/>
      <c r="E134" s="265"/>
      <c r="F134" s="265"/>
      <c r="G134" s="265"/>
      <c r="H134" s="266"/>
      <c r="I134" s="290" t="s">
        <v>389</v>
      </c>
      <c r="J134" s="288"/>
      <c r="K134" s="288"/>
      <c r="L134" s="288"/>
      <c r="M134" s="288"/>
      <c r="N134" s="288"/>
      <c r="O134" s="288"/>
      <c r="P134" s="288"/>
      <c r="Q134" s="288"/>
      <c r="R134" s="288"/>
      <c r="S134" s="288"/>
      <c r="T134" s="288"/>
      <c r="U134" s="288"/>
      <c r="V134" s="288"/>
      <c r="W134" s="288"/>
      <c r="X134" s="288"/>
      <c r="Y134" s="288"/>
      <c r="Z134" s="288"/>
      <c r="AA134" s="288"/>
      <c r="AB134" s="291"/>
      <c r="AC134" s="67">
        <v>3</v>
      </c>
      <c r="AD134" s="68">
        <v>4</v>
      </c>
      <c r="AE134" s="68">
        <v>2</v>
      </c>
      <c r="AF134" s="69">
        <f t="shared" si="14"/>
        <v>14</v>
      </c>
      <c r="AG134" s="287" t="s">
        <v>385</v>
      </c>
      <c r="AH134" s="288"/>
      <c r="AI134" s="289"/>
      <c r="AJ134" s="290"/>
      <c r="AK134" s="288"/>
      <c r="AL134" s="289"/>
      <c r="AM134" s="290"/>
      <c r="AN134" s="288"/>
      <c r="AO134" s="291"/>
      <c r="AP134" s="398" t="s">
        <v>222</v>
      </c>
      <c r="AQ134" s="285"/>
      <c r="AR134" s="285"/>
      <c r="AS134" s="285"/>
      <c r="AT134" s="285"/>
      <c r="AU134" s="285"/>
      <c r="AV134" s="285"/>
      <c r="AW134" s="286"/>
      <c r="AX134" s="290" t="s">
        <v>390</v>
      </c>
      <c r="AY134" s="288"/>
      <c r="AZ134" s="288"/>
      <c r="BA134" s="288"/>
      <c r="BB134" s="288"/>
      <c r="BC134" s="288"/>
      <c r="BD134" s="288"/>
      <c r="BE134" s="289"/>
      <c r="BF134" s="290" t="s">
        <v>391</v>
      </c>
      <c r="BG134" s="288"/>
      <c r="BH134" s="288"/>
      <c r="BI134" s="288"/>
      <c r="BJ134" s="288"/>
      <c r="BK134" s="288"/>
      <c r="BL134" s="288"/>
      <c r="BM134" s="291"/>
      <c r="BN134" s="64">
        <v>2</v>
      </c>
      <c r="BO134" s="68">
        <v>3</v>
      </c>
      <c r="BP134" s="68">
        <v>2</v>
      </c>
      <c r="BQ134" s="153">
        <f t="shared" si="39"/>
        <v>8</v>
      </c>
      <c r="BR134" s="397"/>
    </row>
    <row r="135" spans="2:70" s="66" customFormat="1" ht="129" customHeight="1">
      <c r="B135" s="148"/>
      <c r="C135" s="264"/>
      <c r="D135" s="265"/>
      <c r="E135" s="265"/>
      <c r="F135" s="265"/>
      <c r="G135" s="265"/>
      <c r="H135" s="266"/>
      <c r="I135" s="290" t="s">
        <v>392</v>
      </c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  <c r="AA135" s="288"/>
      <c r="AB135" s="291"/>
      <c r="AC135" s="67">
        <v>2</v>
      </c>
      <c r="AD135" s="68">
        <v>3</v>
      </c>
      <c r="AE135" s="68">
        <v>2</v>
      </c>
      <c r="AF135" s="69">
        <f t="shared" si="14"/>
        <v>8</v>
      </c>
      <c r="AG135" s="287" t="s">
        <v>385</v>
      </c>
      <c r="AH135" s="288"/>
      <c r="AI135" s="289"/>
      <c r="AJ135" s="290"/>
      <c r="AK135" s="288"/>
      <c r="AL135" s="289"/>
      <c r="AM135" s="290"/>
      <c r="AN135" s="288"/>
      <c r="AO135" s="291"/>
      <c r="AP135" s="398" t="s">
        <v>222</v>
      </c>
      <c r="AQ135" s="285"/>
      <c r="AR135" s="285"/>
      <c r="AS135" s="285"/>
      <c r="AT135" s="285"/>
      <c r="AU135" s="285"/>
      <c r="AV135" s="285"/>
      <c r="AW135" s="286"/>
      <c r="AX135" s="290" t="s">
        <v>393</v>
      </c>
      <c r="AY135" s="288"/>
      <c r="AZ135" s="288"/>
      <c r="BA135" s="288"/>
      <c r="BB135" s="288"/>
      <c r="BC135" s="288"/>
      <c r="BD135" s="288"/>
      <c r="BE135" s="289"/>
      <c r="BF135" s="290" t="s">
        <v>394</v>
      </c>
      <c r="BG135" s="288"/>
      <c r="BH135" s="288"/>
      <c r="BI135" s="288"/>
      <c r="BJ135" s="288"/>
      <c r="BK135" s="288"/>
      <c r="BL135" s="288"/>
      <c r="BM135" s="291"/>
      <c r="BN135" s="67">
        <v>2</v>
      </c>
      <c r="BO135" s="68">
        <v>3</v>
      </c>
      <c r="BP135" s="68">
        <v>1</v>
      </c>
      <c r="BQ135" s="152">
        <f t="shared" si="39"/>
        <v>7</v>
      </c>
      <c r="BR135" s="397"/>
    </row>
    <row r="136" spans="2:70" s="66" customFormat="1" ht="111" customHeight="1">
      <c r="B136" s="148"/>
      <c r="C136" s="264"/>
      <c r="D136" s="265"/>
      <c r="E136" s="265"/>
      <c r="F136" s="265"/>
      <c r="G136" s="265"/>
      <c r="H136" s="266"/>
      <c r="I136" s="290" t="s">
        <v>395</v>
      </c>
      <c r="J136" s="288"/>
      <c r="K136" s="288"/>
      <c r="L136" s="288"/>
      <c r="M136" s="288"/>
      <c r="N136" s="288"/>
      <c r="O136" s="288"/>
      <c r="P136" s="288"/>
      <c r="Q136" s="288"/>
      <c r="R136" s="288"/>
      <c r="S136" s="288"/>
      <c r="T136" s="288"/>
      <c r="U136" s="288"/>
      <c r="V136" s="288"/>
      <c r="W136" s="288"/>
      <c r="X136" s="288"/>
      <c r="Y136" s="288"/>
      <c r="Z136" s="288"/>
      <c r="AA136" s="288"/>
      <c r="AB136" s="291"/>
      <c r="AC136" s="67">
        <v>2</v>
      </c>
      <c r="AD136" s="68">
        <v>4</v>
      </c>
      <c r="AE136" s="68">
        <v>3</v>
      </c>
      <c r="AF136" s="69">
        <f t="shared" si="14"/>
        <v>11</v>
      </c>
      <c r="AG136" s="287" t="s">
        <v>385</v>
      </c>
      <c r="AH136" s="288"/>
      <c r="AI136" s="289"/>
      <c r="AJ136" s="290"/>
      <c r="AK136" s="288"/>
      <c r="AL136" s="289"/>
      <c r="AM136" s="290"/>
      <c r="AN136" s="288"/>
      <c r="AO136" s="291"/>
      <c r="AP136" s="398"/>
      <c r="AQ136" s="285"/>
      <c r="AR136" s="285"/>
      <c r="AS136" s="285"/>
      <c r="AT136" s="285"/>
      <c r="AU136" s="285"/>
      <c r="AV136" s="285"/>
      <c r="AW136" s="286"/>
      <c r="AX136" s="290" t="s">
        <v>393</v>
      </c>
      <c r="AY136" s="288"/>
      <c r="AZ136" s="288"/>
      <c r="BA136" s="288"/>
      <c r="BB136" s="288"/>
      <c r="BC136" s="288"/>
      <c r="BD136" s="288"/>
      <c r="BE136" s="289"/>
      <c r="BF136" s="290" t="s">
        <v>396</v>
      </c>
      <c r="BG136" s="288"/>
      <c r="BH136" s="288"/>
      <c r="BI136" s="288"/>
      <c r="BJ136" s="288"/>
      <c r="BK136" s="288"/>
      <c r="BL136" s="288"/>
      <c r="BM136" s="291"/>
      <c r="BN136" s="67">
        <v>2</v>
      </c>
      <c r="BO136" s="68">
        <v>3</v>
      </c>
      <c r="BP136" s="68">
        <v>1</v>
      </c>
      <c r="BQ136" s="152">
        <f t="shared" si="39"/>
        <v>7</v>
      </c>
      <c r="BR136" s="397"/>
    </row>
    <row r="137" spans="2:70" s="66" customFormat="1" ht="127.5" customHeight="1">
      <c r="B137" s="148"/>
      <c r="C137" s="264"/>
      <c r="D137" s="265"/>
      <c r="E137" s="265"/>
      <c r="F137" s="265"/>
      <c r="G137" s="265"/>
      <c r="H137" s="266"/>
      <c r="I137" s="290" t="s">
        <v>397</v>
      </c>
      <c r="J137" s="288"/>
      <c r="K137" s="288"/>
      <c r="L137" s="288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  <c r="AA137" s="288"/>
      <c r="AB137" s="291"/>
      <c r="AC137" s="67">
        <v>1</v>
      </c>
      <c r="AD137" s="68">
        <v>3</v>
      </c>
      <c r="AE137" s="68">
        <v>2</v>
      </c>
      <c r="AF137" s="69">
        <f t="shared" si="14"/>
        <v>5</v>
      </c>
      <c r="AG137" s="287" t="s">
        <v>385</v>
      </c>
      <c r="AH137" s="288"/>
      <c r="AI137" s="289"/>
      <c r="AJ137" s="290"/>
      <c r="AK137" s="288"/>
      <c r="AL137" s="289"/>
      <c r="AM137" s="290"/>
      <c r="AN137" s="288"/>
      <c r="AO137" s="291"/>
      <c r="AP137" s="398"/>
      <c r="AQ137" s="285"/>
      <c r="AR137" s="285"/>
      <c r="AS137" s="285"/>
      <c r="AT137" s="285"/>
      <c r="AU137" s="285"/>
      <c r="AV137" s="285"/>
      <c r="AW137" s="286"/>
      <c r="AX137" s="290" t="s">
        <v>398</v>
      </c>
      <c r="AY137" s="288"/>
      <c r="AZ137" s="288"/>
      <c r="BA137" s="288"/>
      <c r="BB137" s="288"/>
      <c r="BC137" s="288"/>
      <c r="BD137" s="288"/>
      <c r="BE137" s="289"/>
      <c r="BF137" s="290" t="s">
        <v>399</v>
      </c>
      <c r="BG137" s="288"/>
      <c r="BH137" s="288"/>
      <c r="BI137" s="288"/>
      <c r="BJ137" s="288"/>
      <c r="BK137" s="288"/>
      <c r="BL137" s="288"/>
      <c r="BM137" s="291"/>
      <c r="BN137" s="67">
        <v>1</v>
      </c>
      <c r="BO137" s="68">
        <v>3</v>
      </c>
      <c r="BP137" s="68">
        <v>1</v>
      </c>
      <c r="BQ137" s="152">
        <f t="shared" si="39"/>
        <v>4</v>
      </c>
      <c r="BR137" s="397"/>
    </row>
    <row r="138" spans="2:70" s="66" customFormat="1" ht="103.5" customHeight="1">
      <c r="B138" s="148"/>
      <c r="C138" s="264"/>
      <c r="D138" s="265"/>
      <c r="E138" s="265"/>
      <c r="F138" s="265"/>
      <c r="G138" s="265"/>
      <c r="H138" s="266"/>
      <c r="I138" s="290" t="s">
        <v>400</v>
      </c>
      <c r="J138" s="288"/>
      <c r="K138" s="288"/>
      <c r="L138" s="288"/>
      <c r="M138" s="288"/>
      <c r="N138" s="288"/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  <c r="AA138" s="288"/>
      <c r="AB138" s="291"/>
      <c r="AC138" s="67">
        <v>1</v>
      </c>
      <c r="AD138" s="68">
        <v>4</v>
      </c>
      <c r="AE138" s="68">
        <v>1</v>
      </c>
      <c r="AF138" s="69">
        <f t="shared" si="14"/>
        <v>5</v>
      </c>
      <c r="AG138" s="287" t="s">
        <v>385</v>
      </c>
      <c r="AH138" s="288"/>
      <c r="AI138" s="289"/>
      <c r="AJ138" s="290"/>
      <c r="AK138" s="288"/>
      <c r="AL138" s="289"/>
      <c r="AM138" s="290"/>
      <c r="AN138" s="288"/>
      <c r="AO138" s="291"/>
      <c r="AP138" s="398" t="s">
        <v>222</v>
      </c>
      <c r="AQ138" s="285"/>
      <c r="AR138" s="285"/>
      <c r="AS138" s="285"/>
      <c r="AT138" s="285"/>
      <c r="AU138" s="285"/>
      <c r="AV138" s="285"/>
      <c r="AW138" s="286"/>
      <c r="AX138" s="290"/>
      <c r="AY138" s="288"/>
      <c r="AZ138" s="288"/>
      <c r="BA138" s="288"/>
      <c r="BB138" s="288"/>
      <c r="BC138" s="288"/>
      <c r="BD138" s="288"/>
      <c r="BE138" s="289"/>
      <c r="BF138" s="290" t="s">
        <v>401</v>
      </c>
      <c r="BG138" s="288"/>
      <c r="BH138" s="288"/>
      <c r="BI138" s="288"/>
      <c r="BJ138" s="288"/>
      <c r="BK138" s="288"/>
      <c r="BL138" s="288"/>
      <c r="BM138" s="291"/>
      <c r="BN138" s="67">
        <v>1</v>
      </c>
      <c r="BO138" s="68">
        <v>3</v>
      </c>
      <c r="BP138" s="68">
        <v>1</v>
      </c>
      <c r="BQ138" s="152">
        <f t="shared" si="39"/>
        <v>4</v>
      </c>
      <c r="BR138" s="397"/>
    </row>
    <row r="139" spans="2:70" s="66" customFormat="1" ht="103.5" customHeight="1">
      <c r="B139" s="148"/>
      <c r="C139" s="264"/>
      <c r="D139" s="265"/>
      <c r="E139" s="265"/>
      <c r="F139" s="265"/>
      <c r="G139" s="265"/>
      <c r="H139" s="266"/>
      <c r="I139" s="290" t="s">
        <v>402</v>
      </c>
      <c r="J139" s="288"/>
      <c r="K139" s="288"/>
      <c r="L139" s="288"/>
      <c r="M139" s="288"/>
      <c r="N139" s="288"/>
      <c r="O139" s="288"/>
      <c r="P139" s="288"/>
      <c r="Q139" s="288"/>
      <c r="R139" s="288"/>
      <c r="S139" s="288"/>
      <c r="T139" s="288"/>
      <c r="U139" s="288"/>
      <c r="V139" s="288"/>
      <c r="W139" s="288"/>
      <c r="X139" s="288"/>
      <c r="Y139" s="288"/>
      <c r="Z139" s="288"/>
      <c r="AA139" s="288"/>
      <c r="AB139" s="291"/>
      <c r="AC139" s="67">
        <v>1</v>
      </c>
      <c r="AD139" s="68">
        <v>4</v>
      </c>
      <c r="AE139" s="68">
        <v>1</v>
      </c>
      <c r="AF139" s="69">
        <f t="shared" si="14"/>
        <v>5</v>
      </c>
      <c r="AG139" s="287" t="s">
        <v>385</v>
      </c>
      <c r="AH139" s="288"/>
      <c r="AI139" s="289"/>
      <c r="AJ139" s="290"/>
      <c r="AK139" s="288"/>
      <c r="AL139" s="289"/>
      <c r="AM139" s="290"/>
      <c r="AN139" s="288"/>
      <c r="AO139" s="291"/>
      <c r="AP139" s="398"/>
      <c r="AQ139" s="285"/>
      <c r="AR139" s="285"/>
      <c r="AS139" s="285"/>
      <c r="AT139" s="285"/>
      <c r="AU139" s="285"/>
      <c r="AV139" s="285"/>
      <c r="AW139" s="286"/>
      <c r="AX139" s="290" t="s">
        <v>403</v>
      </c>
      <c r="AY139" s="288"/>
      <c r="AZ139" s="288"/>
      <c r="BA139" s="288"/>
      <c r="BB139" s="288"/>
      <c r="BC139" s="288"/>
      <c r="BD139" s="288"/>
      <c r="BE139" s="289"/>
      <c r="BF139" s="290" t="s">
        <v>404</v>
      </c>
      <c r="BG139" s="288"/>
      <c r="BH139" s="288"/>
      <c r="BI139" s="288"/>
      <c r="BJ139" s="288"/>
      <c r="BK139" s="288"/>
      <c r="BL139" s="288"/>
      <c r="BM139" s="291"/>
      <c r="BN139" s="67">
        <v>1</v>
      </c>
      <c r="BO139" s="68">
        <v>3</v>
      </c>
      <c r="BP139" s="68">
        <v>1</v>
      </c>
      <c r="BQ139" s="152">
        <f t="shared" si="39"/>
        <v>4</v>
      </c>
      <c r="BR139" s="397"/>
    </row>
    <row r="140" spans="2:70" s="66" customFormat="1" ht="103.5" customHeight="1">
      <c r="B140" s="148"/>
      <c r="C140" s="264"/>
      <c r="D140" s="265"/>
      <c r="E140" s="265"/>
      <c r="F140" s="265"/>
      <c r="G140" s="265"/>
      <c r="H140" s="266"/>
      <c r="I140" s="290" t="s">
        <v>405</v>
      </c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  <c r="AA140" s="288"/>
      <c r="AB140" s="291"/>
      <c r="AC140" s="67">
        <v>2</v>
      </c>
      <c r="AD140" s="68">
        <v>3</v>
      </c>
      <c r="AE140" s="68">
        <v>2</v>
      </c>
      <c r="AF140" s="69">
        <f t="shared" si="14"/>
        <v>8</v>
      </c>
      <c r="AG140" s="287" t="s">
        <v>385</v>
      </c>
      <c r="AH140" s="288"/>
      <c r="AI140" s="289"/>
      <c r="AJ140" s="290"/>
      <c r="AK140" s="288"/>
      <c r="AL140" s="289"/>
      <c r="AM140" s="290"/>
      <c r="AN140" s="288"/>
      <c r="AO140" s="291"/>
      <c r="AP140" s="398"/>
      <c r="AQ140" s="285"/>
      <c r="AR140" s="285"/>
      <c r="AS140" s="285"/>
      <c r="AT140" s="285"/>
      <c r="AU140" s="285"/>
      <c r="AV140" s="285"/>
      <c r="AW140" s="286"/>
      <c r="AX140" s="290"/>
      <c r="AY140" s="288"/>
      <c r="AZ140" s="288"/>
      <c r="BA140" s="288"/>
      <c r="BB140" s="288"/>
      <c r="BC140" s="288"/>
      <c r="BD140" s="288"/>
      <c r="BE140" s="289"/>
      <c r="BF140" s="290" t="s">
        <v>406</v>
      </c>
      <c r="BG140" s="288"/>
      <c r="BH140" s="288"/>
      <c r="BI140" s="288"/>
      <c r="BJ140" s="288"/>
      <c r="BK140" s="288"/>
      <c r="BL140" s="288"/>
      <c r="BM140" s="291"/>
      <c r="BN140" s="67">
        <v>1</v>
      </c>
      <c r="BO140" s="68">
        <v>3</v>
      </c>
      <c r="BP140" s="68">
        <v>2</v>
      </c>
      <c r="BQ140" s="152">
        <f t="shared" si="39"/>
        <v>5</v>
      </c>
      <c r="BR140" s="397"/>
    </row>
    <row r="141" spans="2:70" s="66" customFormat="1" ht="103.5" customHeight="1">
      <c r="B141" s="148"/>
      <c r="C141" s="264"/>
      <c r="D141" s="265"/>
      <c r="E141" s="265"/>
      <c r="F141" s="265"/>
      <c r="G141" s="265"/>
      <c r="H141" s="266"/>
      <c r="I141" s="290" t="s">
        <v>407</v>
      </c>
      <c r="J141" s="288"/>
      <c r="K141" s="288"/>
      <c r="L141" s="288"/>
      <c r="M141" s="288"/>
      <c r="N141" s="288"/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  <c r="AA141" s="288"/>
      <c r="AB141" s="291"/>
      <c r="AC141" s="67">
        <v>2</v>
      </c>
      <c r="AD141" s="68">
        <v>3</v>
      </c>
      <c r="AE141" s="68">
        <v>2</v>
      </c>
      <c r="AF141" s="69">
        <f t="shared" si="14"/>
        <v>8</v>
      </c>
      <c r="AG141" s="287" t="s">
        <v>385</v>
      </c>
      <c r="AH141" s="288"/>
      <c r="AI141" s="289"/>
      <c r="AJ141" s="290"/>
      <c r="AK141" s="288"/>
      <c r="AL141" s="289"/>
      <c r="AM141" s="290"/>
      <c r="AN141" s="288"/>
      <c r="AO141" s="291"/>
      <c r="AP141" s="398"/>
      <c r="AQ141" s="285"/>
      <c r="AR141" s="285"/>
      <c r="AS141" s="285"/>
      <c r="AT141" s="285"/>
      <c r="AU141" s="285"/>
      <c r="AV141" s="285"/>
      <c r="AW141" s="286"/>
      <c r="AX141" s="290"/>
      <c r="AY141" s="288"/>
      <c r="AZ141" s="288"/>
      <c r="BA141" s="288"/>
      <c r="BB141" s="288"/>
      <c r="BC141" s="288"/>
      <c r="BD141" s="288"/>
      <c r="BE141" s="289"/>
      <c r="BF141" s="290" t="s">
        <v>408</v>
      </c>
      <c r="BG141" s="288"/>
      <c r="BH141" s="288"/>
      <c r="BI141" s="288"/>
      <c r="BJ141" s="288"/>
      <c r="BK141" s="288"/>
      <c r="BL141" s="288"/>
      <c r="BM141" s="291"/>
      <c r="BN141" s="67">
        <v>2</v>
      </c>
      <c r="BO141" s="68">
        <v>3</v>
      </c>
      <c r="BP141" s="68">
        <v>2</v>
      </c>
      <c r="BQ141" s="152">
        <f t="shared" si="39"/>
        <v>8</v>
      </c>
      <c r="BR141" s="397"/>
    </row>
    <row r="142" spans="2:70" s="66" customFormat="1" ht="103.5" customHeight="1" thickBot="1">
      <c r="B142" s="148"/>
      <c r="C142" s="678"/>
      <c r="D142" s="679"/>
      <c r="E142" s="679"/>
      <c r="F142" s="679"/>
      <c r="G142" s="679"/>
      <c r="H142" s="680"/>
      <c r="I142" s="535" t="s">
        <v>409</v>
      </c>
      <c r="J142" s="685"/>
      <c r="K142" s="685"/>
      <c r="L142" s="685"/>
      <c r="M142" s="685"/>
      <c r="N142" s="685"/>
      <c r="O142" s="685"/>
      <c r="P142" s="685"/>
      <c r="Q142" s="685"/>
      <c r="R142" s="685"/>
      <c r="S142" s="685"/>
      <c r="T142" s="685"/>
      <c r="U142" s="685"/>
      <c r="V142" s="685"/>
      <c r="W142" s="685"/>
      <c r="X142" s="685"/>
      <c r="Y142" s="685"/>
      <c r="Z142" s="685"/>
      <c r="AA142" s="685"/>
      <c r="AB142" s="689"/>
      <c r="AC142" s="165">
        <v>1</v>
      </c>
      <c r="AD142" s="166">
        <v>4</v>
      </c>
      <c r="AE142" s="166">
        <v>1</v>
      </c>
      <c r="AF142" s="167">
        <f t="shared" si="14"/>
        <v>5</v>
      </c>
      <c r="AG142" s="684" t="s">
        <v>385</v>
      </c>
      <c r="AH142" s="685"/>
      <c r="AI142" s="686"/>
      <c r="AJ142" s="535"/>
      <c r="AK142" s="685"/>
      <c r="AL142" s="686"/>
      <c r="AM142" s="535"/>
      <c r="AN142" s="685"/>
      <c r="AO142" s="689"/>
      <c r="AP142" s="688"/>
      <c r="AQ142" s="682"/>
      <c r="AR142" s="682"/>
      <c r="AS142" s="682"/>
      <c r="AT142" s="682"/>
      <c r="AU142" s="682"/>
      <c r="AV142" s="682"/>
      <c r="AW142" s="687"/>
      <c r="AX142" s="535"/>
      <c r="AY142" s="685"/>
      <c r="AZ142" s="685"/>
      <c r="BA142" s="685"/>
      <c r="BB142" s="685"/>
      <c r="BC142" s="685"/>
      <c r="BD142" s="685"/>
      <c r="BE142" s="686"/>
      <c r="BF142" s="535" t="s">
        <v>410</v>
      </c>
      <c r="BG142" s="685"/>
      <c r="BH142" s="685"/>
      <c r="BI142" s="685"/>
      <c r="BJ142" s="685"/>
      <c r="BK142" s="685"/>
      <c r="BL142" s="685"/>
      <c r="BM142" s="689"/>
      <c r="BN142" s="165">
        <v>1</v>
      </c>
      <c r="BO142" s="166">
        <v>3</v>
      </c>
      <c r="BP142" s="166">
        <v>1</v>
      </c>
      <c r="BQ142" s="159">
        <f t="shared" si="39"/>
        <v>4</v>
      </c>
      <c r="BR142" s="461"/>
    </row>
    <row r="143" spans="2:70" s="66" customFormat="1" ht="87" customHeight="1" thickTop="1">
      <c r="B143" s="652"/>
      <c r="C143" s="264" t="s">
        <v>411</v>
      </c>
      <c r="D143" s="265"/>
      <c r="E143" s="265"/>
      <c r="F143" s="265"/>
      <c r="G143" s="265"/>
      <c r="H143" s="266"/>
      <c r="I143" s="323" t="s">
        <v>412</v>
      </c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430"/>
      <c r="AC143" s="143">
        <v>2</v>
      </c>
      <c r="AD143" s="62">
        <v>4</v>
      </c>
      <c r="AE143" s="62">
        <v>2</v>
      </c>
      <c r="AF143" s="63">
        <f t="shared" ref="AF143:AF155" si="40">PRODUCT(AC143:AD143)+AE143</f>
        <v>10</v>
      </c>
      <c r="AG143" s="431" t="s">
        <v>149</v>
      </c>
      <c r="AH143" s="277"/>
      <c r="AI143" s="278"/>
      <c r="AJ143" s="276" t="s">
        <v>413</v>
      </c>
      <c r="AK143" s="277"/>
      <c r="AL143" s="278"/>
      <c r="AM143" s="276"/>
      <c r="AN143" s="277"/>
      <c r="AO143" s="484"/>
      <c r="AP143" s="432" t="s">
        <v>334</v>
      </c>
      <c r="AQ143" s="324"/>
      <c r="AR143" s="324"/>
      <c r="AS143" s="324"/>
      <c r="AT143" s="324"/>
      <c r="AU143" s="324"/>
      <c r="AV143" s="324"/>
      <c r="AW143" s="325"/>
      <c r="AX143" s="276" t="s">
        <v>414</v>
      </c>
      <c r="AY143" s="277"/>
      <c r="AZ143" s="277"/>
      <c r="BA143" s="277"/>
      <c r="BB143" s="277"/>
      <c r="BC143" s="277"/>
      <c r="BD143" s="277"/>
      <c r="BE143" s="278"/>
      <c r="BF143" s="276" t="s">
        <v>415</v>
      </c>
      <c r="BG143" s="277"/>
      <c r="BH143" s="277"/>
      <c r="BI143" s="277"/>
      <c r="BJ143" s="277"/>
      <c r="BK143" s="277"/>
      <c r="BL143" s="277"/>
      <c r="BM143" s="484"/>
      <c r="BN143" s="156">
        <v>2</v>
      </c>
      <c r="BO143" s="157">
        <v>2</v>
      </c>
      <c r="BP143" s="157">
        <v>1</v>
      </c>
      <c r="BQ143" s="149">
        <f t="shared" si="39"/>
        <v>5</v>
      </c>
      <c r="BR143" s="396" t="s">
        <v>416</v>
      </c>
    </row>
    <row r="144" spans="2:70" s="66" customFormat="1" ht="108" customHeight="1">
      <c r="B144" s="653"/>
      <c r="C144" s="264"/>
      <c r="D144" s="265"/>
      <c r="E144" s="265"/>
      <c r="F144" s="265"/>
      <c r="G144" s="265"/>
      <c r="H144" s="266"/>
      <c r="I144" s="462" t="s">
        <v>417</v>
      </c>
      <c r="J144" s="462"/>
      <c r="K144" s="462"/>
      <c r="L144" s="462"/>
      <c r="M144" s="462"/>
      <c r="N144" s="462"/>
      <c r="O144" s="462"/>
      <c r="P144" s="462"/>
      <c r="Q144" s="462"/>
      <c r="R144" s="462"/>
      <c r="S144" s="462"/>
      <c r="T144" s="462"/>
      <c r="U144" s="462"/>
      <c r="V144" s="462"/>
      <c r="W144" s="462"/>
      <c r="X144" s="462"/>
      <c r="Y144" s="462"/>
      <c r="Z144" s="462"/>
      <c r="AA144" s="462"/>
      <c r="AB144" s="495"/>
      <c r="AC144" s="67">
        <v>2</v>
      </c>
      <c r="AD144" s="68">
        <v>3</v>
      </c>
      <c r="AE144" s="68">
        <v>2</v>
      </c>
      <c r="AF144" s="127">
        <f t="shared" si="40"/>
        <v>8</v>
      </c>
      <c r="AG144" s="287" t="s">
        <v>149</v>
      </c>
      <c r="AH144" s="288"/>
      <c r="AI144" s="289"/>
      <c r="AJ144" s="276" t="s">
        <v>413</v>
      </c>
      <c r="AK144" s="277"/>
      <c r="AL144" s="278"/>
      <c r="AM144" s="518"/>
      <c r="AN144" s="518"/>
      <c r="AO144" s="520"/>
      <c r="AP144" s="527"/>
      <c r="AQ144" s="528"/>
      <c r="AR144" s="528"/>
      <c r="AS144" s="528"/>
      <c r="AT144" s="528"/>
      <c r="AU144" s="528"/>
      <c r="AV144" s="528"/>
      <c r="AW144" s="528"/>
      <c r="AX144" s="294" t="s">
        <v>418</v>
      </c>
      <c r="AY144" s="294"/>
      <c r="AZ144" s="294"/>
      <c r="BA144" s="294"/>
      <c r="BB144" s="294"/>
      <c r="BC144" s="294"/>
      <c r="BD144" s="294"/>
      <c r="BE144" s="294"/>
      <c r="BF144" s="294" t="s">
        <v>419</v>
      </c>
      <c r="BG144" s="294"/>
      <c r="BH144" s="294"/>
      <c r="BI144" s="294"/>
      <c r="BJ144" s="294"/>
      <c r="BK144" s="294"/>
      <c r="BL144" s="294"/>
      <c r="BM144" s="656"/>
      <c r="BN144" s="143">
        <v>1</v>
      </c>
      <c r="BO144" s="126">
        <v>3</v>
      </c>
      <c r="BP144" s="62">
        <v>1</v>
      </c>
      <c r="BQ144" s="127">
        <f t="shared" si="39"/>
        <v>4</v>
      </c>
      <c r="BR144" s="397"/>
    </row>
    <row r="145" spans="2:70" s="66" customFormat="1" ht="108" customHeight="1">
      <c r="B145" s="653"/>
      <c r="C145" s="264"/>
      <c r="D145" s="265"/>
      <c r="E145" s="265"/>
      <c r="F145" s="265"/>
      <c r="G145" s="265"/>
      <c r="H145" s="266"/>
      <c r="I145" s="290" t="s">
        <v>420</v>
      </c>
      <c r="J145" s="288"/>
      <c r="K145" s="288"/>
      <c r="L145" s="288"/>
      <c r="M145" s="288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288"/>
      <c r="Z145" s="288"/>
      <c r="AA145" s="288"/>
      <c r="AB145" s="291"/>
      <c r="AC145" s="67">
        <v>2</v>
      </c>
      <c r="AD145" s="68">
        <v>3</v>
      </c>
      <c r="AE145" s="68">
        <v>2</v>
      </c>
      <c r="AF145" s="128">
        <f t="shared" si="40"/>
        <v>8</v>
      </c>
      <c r="AG145" s="287" t="s">
        <v>149</v>
      </c>
      <c r="AH145" s="288"/>
      <c r="AI145" s="289"/>
      <c r="AJ145" s="276" t="s">
        <v>413</v>
      </c>
      <c r="AK145" s="277"/>
      <c r="AL145" s="278"/>
      <c r="AM145" s="304"/>
      <c r="AN145" s="304"/>
      <c r="AO145" s="529"/>
      <c r="AP145" s="655"/>
      <c r="AQ145" s="553"/>
      <c r="AR145" s="553"/>
      <c r="AS145" s="553"/>
      <c r="AT145" s="553"/>
      <c r="AU145" s="553"/>
      <c r="AV145" s="553"/>
      <c r="AW145" s="554"/>
      <c r="AX145" s="290" t="s">
        <v>330</v>
      </c>
      <c r="AY145" s="288"/>
      <c r="AZ145" s="288"/>
      <c r="BA145" s="288"/>
      <c r="BB145" s="288"/>
      <c r="BC145" s="288"/>
      <c r="BD145" s="288"/>
      <c r="BE145" s="289"/>
      <c r="BF145" s="228"/>
      <c r="BG145" s="228"/>
      <c r="BH145" s="228"/>
      <c r="BI145" s="228"/>
      <c r="BJ145" s="228"/>
      <c r="BK145" s="228"/>
      <c r="BL145" s="228"/>
      <c r="BM145" s="434"/>
      <c r="BN145" s="67">
        <v>1</v>
      </c>
      <c r="BO145" s="68">
        <v>2</v>
      </c>
      <c r="BP145" s="68">
        <v>2</v>
      </c>
      <c r="BQ145" s="128">
        <f t="shared" si="39"/>
        <v>4</v>
      </c>
      <c r="BR145" s="397"/>
    </row>
    <row r="146" spans="2:70" s="66" customFormat="1" ht="103.9" customHeight="1">
      <c r="B146" s="653"/>
      <c r="C146" s="264"/>
      <c r="D146" s="265"/>
      <c r="E146" s="265"/>
      <c r="F146" s="265"/>
      <c r="G146" s="265"/>
      <c r="H146" s="266"/>
      <c r="I146" s="284" t="s">
        <v>421</v>
      </c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305"/>
      <c r="AC146" s="64">
        <v>2</v>
      </c>
      <c r="AD146" s="65">
        <v>2</v>
      </c>
      <c r="AE146" s="65">
        <v>2</v>
      </c>
      <c r="AF146" s="63">
        <f t="shared" si="40"/>
        <v>6</v>
      </c>
      <c r="AG146" s="287" t="s">
        <v>149</v>
      </c>
      <c r="AH146" s="288"/>
      <c r="AI146" s="289"/>
      <c r="AJ146" s="276" t="s">
        <v>413</v>
      </c>
      <c r="AK146" s="277"/>
      <c r="AL146" s="278"/>
      <c r="AM146" s="290"/>
      <c r="AN146" s="288"/>
      <c r="AO146" s="291"/>
      <c r="AP146" s="398" t="s">
        <v>129</v>
      </c>
      <c r="AQ146" s="285"/>
      <c r="AR146" s="285"/>
      <c r="AS146" s="285"/>
      <c r="AT146" s="285"/>
      <c r="AU146" s="285"/>
      <c r="AV146" s="285"/>
      <c r="AW146" s="286"/>
      <c r="AX146" s="284" t="s">
        <v>422</v>
      </c>
      <c r="AY146" s="285"/>
      <c r="AZ146" s="285"/>
      <c r="BA146" s="285"/>
      <c r="BB146" s="285"/>
      <c r="BC146" s="285"/>
      <c r="BD146" s="285"/>
      <c r="BE146" s="286"/>
      <c r="BF146" s="290" t="s">
        <v>423</v>
      </c>
      <c r="BG146" s="288"/>
      <c r="BH146" s="288"/>
      <c r="BI146" s="288"/>
      <c r="BJ146" s="288"/>
      <c r="BK146" s="288"/>
      <c r="BL146" s="288"/>
      <c r="BM146" s="291"/>
      <c r="BN146" s="64">
        <v>2</v>
      </c>
      <c r="BO146" s="65">
        <v>2</v>
      </c>
      <c r="BP146" s="65">
        <v>1</v>
      </c>
      <c r="BQ146" s="63">
        <f t="shared" si="39"/>
        <v>5</v>
      </c>
      <c r="BR146" s="397"/>
    </row>
    <row r="147" spans="2:70" s="66" customFormat="1" ht="96" customHeight="1">
      <c r="B147" s="653"/>
      <c r="C147" s="264"/>
      <c r="D147" s="265"/>
      <c r="E147" s="265"/>
      <c r="F147" s="265"/>
      <c r="G147" s="265"/>
      <c r="H147" s="266"/>
      <c r="I147" s="284" t="s">
        <v>424</v>
      </c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305"/>
      <c r="AC147" s="67">
        <v>2</v>
      </c>
      <c r="AD147" s="68">
        <v>3</v>
      </c>
      <c r="AE147" s="68">
        <v>2</v>
      </c>
      <c r="AF147" s="63">
        <f t="shared" si="40"/>
        <v>8</v>
      </c>
      <c r="AG147" s="287" t="s">
        <v>149</v>
      </c>
      <c r="AH147" s="288"/>
      <c r="AI147" s="289"/>
      <c r="AJ147" s="276" t="s">
        <v>413</v>
      </c>
      <c r="AK147" s="277"/>
      <c r="AL147" s="278"/>
      <c r="AM147" s="284"/>
      <c r="AN147" s="285"/>
      <c r="AO147" s="305"/>
      <c r="AP147" s="398" t="s">
        <v>334</v>
      </c>
      <c r="AQ147" s="285"/>
      <c r="AR147" s="285"/>
      <c r="AS147" s="285"/>
      <c r="AT147" s="285"/>
      <c r="AU147" s="285"/>
      <c r="AV147" s="285"/>
      <c r="AW147" s="286"/>
      <c r="AX147" s="290" t="s">
        <v>425</v>
      </c>
      <c r="AY147" s="288"/>
      <c r="AZ147" s="288"/>
      <c r="BA147" s="288"/>
      <c r="BB147" s="288"/>
      <c r="BC147" s="288"/>
      <c r="BD147" s="288"/>
      <c r="BE147" s="289"/>
      <c r="BF147" s="311" t="s">
        <v>426</v>
      </c>
      <c r="BG147" s="312"/>
      <c r="BH147" s="312"/>
      <c r="BI147" s="312"/>
      <c r="BJ147" s="312"/>
      <c r="BK147" s="312"/>
      <c r="BL147" s="312"/>
      <c r="BM147" s="448"/>
      <c r="BN147" s="48">
        <v>1</v>
      </c>
      <c r="BO147" s="112">
        <v>2</v>
      </c>
      <c r="BP147" s="65">
        <v>2</v>
      </c>
      <c r="BQ147" s="63">
        <f t="shared" ref="BQ147:BQ155" si="41">PRODUCT(BN147:BO147)+BP147</f>
        <v>4</v>
      </c>
      <c r="BR147" s="397"/>
    </row>
    <row r="148" spans="2:70" s="66" customFormat="1" ht="98.25" customHeight="1">
      <c r="B148" s="653"/>
      <c r="C148" s="264"/>
      <c r="D148" s="265"/>
      <c r="E148" s="265"/>
      <c r="F148" s="265"/>
      <c r="G148" s="265"/>
      <c r="H148" s="266"/>
      <c r="I148" s="435" t="s">
        <v>427</v>
      </c>
      <c r="J148" s="309"/>
      <c r="K148" s="309"/>
      <c r="L148" s="309"/>
      <c r="M148" s="309"/>
      <c r="N148" s="309"/>
      <c r="O148" s="309"/>
      <c r="P148" s="309"/>
      <c r="Q148" s="309"/>
      <c r="R148" s="309"/>
      <c r="S148" s="309"/>
      <c r="T148" s="309"/>
      <c r="U148" s="309"/>
      <c r="V148" s="309"/>
      <c r="W148" s="309"/>
      <c r="X148" s="309"/>
      <c r="Y148" s="309"/>
      <c r="Z148" s="309"/>
      <c r="AA148" s="309"/>
      <c r="AB148" s="436"/>
      <c r="AC148" s="59">
        <v>2</v>
      </c>
      <c r="AD148" s="60">
        <v>3</v>
      </c>
      <c r="AE148" s="68">
        <v>2</v>
      </c>
      <c r="AF148" s="50">
        <f t="shared" ref="AF148" si="42">PRODUCT(AC148:AD148)+AE148</f>
        <v>8</v>
      </c>
      <c r="AG148" s="287" t="s">
        <v>149</v>
      </c>
      <c r="AH148" s="288"/>
      <c r="AI148" s="289"/>
      <c r="AJ148" s="276" t="s">
        <v>413</v>
      </c>
      <c r="AK148" s="277"/>
      <c r="AL148" s="278"/>
      <c r="AM148" s="435"/>
      <c r="AN148" s="309"/>
      <c r="AO148" s="436"/>
      <c r="AP148" s="308" t="s">
        <v>334</v>
      </c>
      <c r="AQ148" s="309"/>
      <c r="AR148" s="309"/>
      <c r="AS148" s="309"/>
      <c r="AT148" s="309"/>
      <c r="AU148" s="309"/>
      <c r="AV148" s="309"/>
      <c r="AW148" s="447"/>
      <c r="AX148" s="311" t="s">
        <v>422</v>
      </c>
      <c r="AY148" s="312"/>
      <c r="AZ148" s="312"/>
      <c r="BA148" s="312"/>
      <c r="BB148" s="312"/>
      <c r="BC148" s="312"/>
      <c r="BD148" s="312"/>
      <c r="BE148" s="313"/>
      <c r="BF148" s="311" t="s">
        <v>426</v>
      </c>
      <c r="BG148" s="312"/>
      <c r="BH148" s="312"/>
      <c r="BI148" s="312"/>
      <c r="BJ148" s="312"/>
      <c r="BK148" s="312"/>
      <c r="BL148" s="312"/>
      <c r="BM148" s="448"/>
      <c r="BN148" s="48">
        <v>1</v>
      </c>
      <c r="BO148" s="49">
        <v>2</v>
      </c>
      <c r="BP148" s="65">
        <v>2</v>
      </c>
      <c r="BQ148" s="50">
        <f t="shared" ref="BQ148" si="43">PRODUCT(BN148:BO148)+BP148</f>
        <v>4</v>
      </c>
      <c r="BR148" s="397"/>
    </row>
    <row r="149" spans="2:70" s="66" customFormat="1" ht="98.25" customHeight="1" thickBot="1">
      <c r="B149" s="653"/>
      <c r="C149" s="264"/>
      <c r="D149" s="265"/>
      <c r="E149" s="265"/>
      <c r="F149" s="265"/>
      <c r="G149" s="265"/>
      <c r="H149" s="266"/>
      <c r="I149" s="435" t="s">
        <v>428</v>
      </c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  <c r="Z149" s="309"/>
      <c r="AA149" s="309"/>
      <c r="AB149" s="436"/>
      <c r="AC149" s="48">
        <v>1</v>
      </c>
      <c r="AD149" s="49">
        <v>4</v>
      </c>
      <c r="AE149" s="60">
        <v>2</v>
      </c>
      <c r="AF149" s="101">
        <f t="shared" si="40"/>
        <v>6</v>
      </c>
      <c r="AG149" s="287" t="s">
        <v>149</v>
      </c>
      <c r="AH149" s="288"/>
      <c r="AI149" s="289"/>
      <c r="AJ149" s="276" t="s">
        <v>413</v>
      </c>
      <c r="AK149" s="277"/>
      <c r="AL149" s="278"/>
      <c r="AM149" s="435"/>
      <c r="AN149" s="309"/>
      <c r="AO149" s="436"/>
      <c r="AP149" s="308" t="s">
        <v>334</v>
      </c>
      <c r="AQ149" s="309"/>
      <c r="AR149" s="309"/>
      <c r="AS149" s="309"/>
      <c r="AT149" s="309"/>
      <c r="AU149" s="309"/>
      <c r="AV149" s="309"/>
      <c r="AW149" s="447"/>
      <c r="AX149" s="311" t="s">
        <v>429</v>
      </c>
      <c r="AY149" s="312"/>
      <c r="AZ149" s="312"/>
      <c r="BA149" s="312"/>
      <c r="BB149" s="312"/>
      <c r="BC149" s="312"/>
      <c r="BD149" s="312"/>
      <c r="BE149" s="313"/>
      <c r="BF149" s="311" t="s">
        <v>430</v>
      </c>
      <c r="BG149" s="312"/>
      <c r="BH149" s="312"/>
      <c r="BI149" s="312"/>
      <c r="BJ149" s="312"/>
      <c r="BK149" s="312"/>
      <c r="BL149" s="312"/>
      <c r="BM149" s="448"/>
      <c r="BN149" s="48">
        <v>1</v>
      </c>
      <c r="BO149" s="49">
        <v>4</v>
      </c>
      <c r="BP149" s="117">
        <v>1</v>
      </c>
      <c r="BQ149" s="95">
        <f t="shared" si="41"/>
        <v>5</v>
      </c>
      <c r="BR149" s="461"/>
    </row>
    <row r="150" spans="2:70" s="66" customFormat="1" ht="103.5" customHeight="1" thickTop="1">
      <c r="B150" s="653"/>
      <c r="C150" s="259" t="s">
        <v>431</v>
      </c>
      <c r="D150" s="260"/>
      <c r="E150" s="260"/>
      <c r="F150" s="260"/>
      <c r="G150" s="260"/>
      <c r="H150" s="261"/>
      <c r="I150" s="300" t="s">
        <v>432</v>
      </c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460"/>
      <c r="AC150" s="191">
        <v>1</v>
      </c>
      <c r="AD150" s="169">
        <v>3</v>
      </c>
      <c r="AE150" s="169">
        <v>1</v>
      </c>
      <c r="AF150" s="192">
        <f t="shared" si="40"/>
        <v>4</v>
      </c>
      <c r="AG150" s="274" t="s">
        <v>433</v>
      </c>
      <c r="AH150" s="300"/>
      <c r="AI150" s="300"/>
      <c r="AJ150" s="300" t="s">
        <v>434</v>
      </c>
      <c r="AK150" s="300"/>
      <c r="AL150" s="300"/>
      <c r="AM150" s="300" t="s">
        <v>435</v>
      </c>
      <c r="AN150" s="300"/>
      <c r="AO150" s="746"/>
      <c r="AP150" s="275"/>
      <c r="AQ150" s="299"/>
      <c r="AR150" s="299"/>
      <c r="AS150" s="299"/>
      <c r="AT150" s="299"/>
      <c r="AU150" s="299"/>
      <c r="AV150" s="299"/>
      <c r="AW150" s="299"/>
      <c r="AX150" s="300" t="s">
        <v>436</v>
      </c>
      <c r="AY150" s="300"/>
      <c r="AZ150" s="300"/>
      <c r="BA150" s="300"/>
      <c r="BB150" s="300"/>
      <c r="BC150" s="300"/>
      <c r="BD150" s="300"/>
      <c r="BE150" s="300"/>
      <c r="BF150" s="300" t="s">
        <v>437</v>
      </c>
      <c r="BG150" s="300"/>
      <c r="BH150" s="300"/>
      <c r="BI150" s="300"/>
      <c r="BJ150" s="300"/>
      <c r="BK150" s="300"/>
      <c r="BL150" s="300"/>
      <c r="BM150" s="300"/>
      <c r="BN150" s="169">
        <v>1</v>
      </c>
      <c r="BO150" s="169">
        <v>2</v>
      </c>
      <c r="BP150" s="169">
        <v>1</v>
      </c>
      <c r="BQ150" s="192">
        <f t="shared" si="41"/>
        <v>3</v>
      </c>
      <c r="BR150" s="396" t="s">
        <v>438</v>
      </c>
    </row>
    <row r="151" spans="2:70" s="66" customFormat="1" ht="103.5" customHeight="1">
      <c r="B151" s="653"/>
      <c r="C151" s="264"/>
      <c r="D151" s="265"/>
      <c r="E151" s="265"/>
      <c r="F151" s="265"/>
      <c r="G151" s="265"/>
      <c r="H151" s="266"/>
      <c r="I151" s="462" t="s">
        <v>439</v>
      </c>
      <c r="J151" s="462"/>
      <c r="K151" s="462"/>
      <c r="L151" s="462"/>
      <c r="M151" s="462"/>
      <c r="N151" s="462"/>
      <c r="O151" s="462"/>
      <c r="P151" s="462"/>
      <c r="Q151" s="462"/>
      <c r="R151" s="462"/>
      <c r="S151" s="462"/>
      <c r="T151" s="462"/>
      <c r="U151" s="462"/>
      <c r="V151" s="462"/>
      <c r="W151" s="462"/>
      <c r="X151" s="462"/>
      <c r="Y151" s="462"/>
      <c r="Z151" s="462"/>
      <c r="AA151" s="462"/>
      <c r="AB151" s="495"/>
      <c r="AC151" s="59">
        <v>3</v>
      </c>
      <c r="AD151" s="49">
        <v>2</v>
      </c>
      <c r="AE151" s="60">
        <v>3</v>
      </c>
      <c r="AF151" s="193">
        <f t="shared" si="40"/>
        <v>9</v>
      </c>
      <c r="AG151" s="696" t="s">
        <v>433</v>
      </c>
      <c r="AH151" s="462"/>
      <c r="AI151" s="462"/>
      <c r="AJ151" s="462" t="s">
        <v>434</v>
      </c>
      <c r="AK151" s="462"/>
      <c r="AL151" s="462"/>
      <c r="AM151" s="462" t="s">
        <v>435</v>
      </c>
      <c r="AN151" s="462"/>
      <c r="AO151" s="495"/>
      <c r="AP151" s="447" t="s">
        <v>334</v>
      </c>
      <c r="AQ151" s="494"/>
      <c r="AR151" s="494"/>
      <c r="AS151" s="494"/>
      <c r="AT151" s="494"/>
      <c r="AU151" s="494"/>
      <c r="AV151" s="494"/>
      <c r="AW151" s="494"/>
      <c r="AX151" s="462" t="s">
        <v>440</v>
      </c>
      <c r="AY151" s="462"/>
      <c r="AZ151" s="462"/>
      <c r="BA151" s="462"/>
      <c r="BB151" s="462"/>
      <c r="BC151" s="462"/>
      <c r="BD151" s="462"/>
      <c r="BE151" s="462"/>
      <c r="BF151" s="462" t="s">
        <v>441</v>
      </c>
      <c r="BG151" s="462"/>
      <c r="BH151" s="462"/>
      <c r="BI151" s="462"/>
      <c r="BJ151" s="462"/>
      <c r="BK151" s="462"/>
      <c r="BL151" s="462"/>
      <c r="BM151" s="311"/>
      <c r="BN151" s="49">
        <v>2</v>
      </c>
      <c r="BO151" s="60">
        <v>1</v>
      </c>
      <c r="BP151" s="49">
        <v>2</v>
      </c>
      <c r="BQ151" s="193">
        <f t="shared" si="41"/>
        <v>4</v>
      </c>
      <c r="BR151" s="397"/>
    </row>
    <row r="152" spans="2:70" s="66" customFormat="1" ht="103.5" customHeight="1">
      <c r="B152" s="653"/>
      <c r="C152" s="264"/>
      <c r="D152" s="265"/>
      <c r="E152" s="265"/>
      <c r="F152" s="265"/>
      <c r="G152" s="265"/>
      <c r="H152" s="266"/>
      <c r="I152" s="462" t="s">
        <v>442</v>
      </c>
      <c r="J152" s="462"/>
      <c r="K152" s="462"/>
      <c r="L152" s="462"/>
      <c r="M152" s="462"/>
      <c r="N152" s="462"/>
      <c r="O152" s="462"/>
      <c r="P152" s="462"/>
      <c r="Q152" s="462"/>
      <c r="R152" s="462"/>
      <c r="S152" s="462"/>
      <c r="T152" s="462"/>
      <c r="U152" s="462"/>
      <c r="V152" s="462"/>
      <c r="W152" s="462"/>
      <c r="X152" s="462"/>
      <c r="Y152" s="462"/>
      <c r="Z152" s="462"/>
      <c r="AA152" s="462"/>
      <c r="AB152" s="495"/>
      <c r="AC152" s="59">
        <v>3</v>
      </c>
      <c r="AD152" s="60">
        <v>3</v>
      </c>
      <c r="AE152" s="60">
        <v>3</v>
      </c>
      <c r="AF152" s="193">
        <f t="shared" ref="AF152" si="44">PRODUCT(AC152:AD152)+AE152</f>
        <v>12</v>
      </c>
      <c r="AG152" s="696" t="s">
        <v>433</v>
      </c>
      <c r="AH152" s="462"/>
      <c r="AI152" s="462"/>
      <c r="AJ152" s="462" t="s">
        <v>434</v>
      </c>
      <c r="AK152" s="462"/>
      <c r="AL152" s="462"/>
      <c r="AM152" s="462" t="s">
        <v>435</v>
      </c>
      <c r="AN152" s="462"/>
      <c r="AO152" s="495"/>
      <c r="AP152" s="447" t="s">
        <v>334</v>
      </c>
      <c r="AQ152" s="494"/>
      <c r="AR152" s="494"/>
      <c r="AS152" s="494"/>
      <c r="AT152" s="494"/>
      <c r="AU152" s="494"/>
      <c r="AV152" s="494"/>
      <c r="AW152" s="494"/>
      <c r="AX152" s="462" t="s">
        <v>443</v>
      </c>
      <c r="AY152" s="462"/>
      <c r="AZ152" s="462"/>
      <c r="BA152" s="462"/>
      <c r="BB152" s="462"/>
      <c r="BC152" s="462"/>
      <c r="BD152" s="462"/>
      <c r="BE152" s="462"/>
      <c r="BF152" s="462" t="s">
        <v>444</v>
      </c>
      <c r="BG152" s="462"/>
      <c r="BH152" s="462"/>
      <c r="BI152" s="462"/>
      <c r="BJ152" s="462"/>
      <c r="BK152" s="462"/>
      <c r="BL152" s="462"/>
      <c r="BM152" s="311"/>
      <c r="BN152" s="49">
        <v>2</v>
      </c>
      <c r="BO152" s="49">
        <v>2</v>
      </c>
      <c r="BP152" s="49">
        <v>2</v>
      </c>
      <c r="BQ152" s="193">
        <f t="shared" ref="BQ152" si="45">PRODUCT(BN152:BO152)+BP152</f>
        <v>6</v>
      </c>
      <c r="BR152" s="397"/>
    </row>
    <row r="153" spans="2:70" s="66" customFormat="1" ht="103.5" customHeight="1">
      <c r="B153" s="653"/>
      <c r="C153" s="264"/>
      <c r="D153" s="265"/>
      <c r="E153" s="265"/>
      <c r="F153" s="265"/>
      <c r="G153" s="265"/>
      <c r="H153" s="266"/>
      <c r="I153" s="311" t="s">
        <v>445</v>
      </c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448"/>
      <c r="AC153" s="59">
        <v>3</v>
      </c>
      <c r="AD153" s="49">
        <v>2</v>
      </c>
      <c r="AE153" s="60">
        <v>3</v>
      </c>
      <c r="AF153" s="193">
        <f t="shared" si="40"/>
        <v>9</v>
      </c>
      <c r="AG153" s="696" t="s">
        <v>433</v>
      </c>
      <c r="AH153" s="462"/>
      <c r="AI153" s="462"/>
      <c r="AJ153" s="311" t="s">
        <v>434</v>
      </c>
      <c r="AK153" s="312"/>
      <c r="AL153" s="313"/>
      <c r="AM153" s="311" t="s">
        <v>435</v>
      </c>
      <c r="AN153" s="312"/>
      <c r="AO153" s="448"/>
      <c r="AP153" s="309" t="s">
        <v>334</v>
      </c>
      <c r="AQ153" s="309"/>
      <c r="AR153" s="309"/>
      <c r="AS153" s="309"/>
      <c r="AT153" s="309"/>
      <c r="AU153" s="309"/>
      <c r="AV153" s="309"/>
      <c r="AW153" s="447"/>
      <c r="AX153" s="311" t="s">
        <v>446</v>
      </c>
      <c r="AY153" s="312"/>
      <c r="AZ153" s="312"/>
      <c r="BA153" s="312"/>
      <c r="BB153" s="312"/>
      <c r="BC153" s="312"/>
      <c r="BD153" s="312"/>
      <c r="BE153" s="313"/>
      <c r="BF153" s="311" t="s">
        <v>447</v>
      </c>
      <c r="BG153" s="312"/>
      <c r="BH153" s="312"/>
      <c r="BI153" s="312"/>
      <c r="BJ153" s="312"/>
      <c r="BK153" s="312"/>
      <c r="BL153" s="312"/>
      <c r="BM153" s="313"/>
      <c r="BN153" s="49">
        <v>2</v>
      </c>
      <c r="BO153" s="60">
        <v>1</v>
      </c>
      <c r="BP153" s="49">
        <v>2</v>
      </c>
      <c r="BQ153" s="193">
        <f t="shared" si="41"/>
        <v>4</v>
      </c>
      <c r="BR153" s="397"/>
    </row>
    <row r="154" spans="2:70" s="66" customFormat="1" ht="103.5" customHeight="1">
      <c r="B154" s="653"/>
      <c r="C154" s="264"/>
      <c r="D154" s="265"/>
      <c r="E154" s="265"/>
      <c r="F154" s="265"/>
      <c r="G154" s="265"/>
      <c r="H154" s="266"/>
      <c r="I154" s="290" t="s">
        <v>448</v>
      </c>
      <c r="J154" s="288"/>
      <c r="K154" s="288"/>
      <c r="L154" s="288"/>
      <c r="M154" s="288"/>
      <c r="N154" s="288"/>
      <c r="O154" s="288"/>
      <c r="P154" s="288"/>
      <c r="Q154" s="288"/>
      <c r="R154" s="288"/>
      <c r="S154" s="288"/>
      <c r="T154" s="288"/>
      <c r="U154" s="288"/>
      <c r="V154" s="288"/>
      <c r="W154" s="288"/>
      <c r="X154" s="288"/>
      <c r="Y154" s="288"/>
      <c r="Z154" s="288"/>
      <c r="AA154" s="288"/>
      <c r="AB154" s="291"/>
      <c r="AC154" s="64">
        <v>2</v>
      </c>
      <c r="AD154" s="65">
        <v>1</v>
      </c>
      <c r="AE154" s="65">
        <v>2</v>
      </c>
      <c r="AF154" s="69">
        <f t="shared" si="40"/>
        <v>4</v>
      </c>
      <c r="AG154" s="696" t="s">
        <v>433</v>
      </c>
      <c r="AH154" s="462"/>
      <c r="AI154" s="462"/>
      <c r="AJ154" s="311" t="s">
        <v>434</v>
      </c>
      <c r="AK154" s="312"/>
      <c r="AL154" s="313"/>
      <c r="AM154" s="290"/>
      <c r="AN154" s="288"/>
      <c r="AO154" s="291"/>
      <c r="AP154" s="285" t="s">
        <v>334</v>
      </c>
      <c r="AQ154" s="285"/>
      <c r="AR154" s="285"/>
      <c r="AS154" s="285"/>
      <c r="AT154" s="285"/>
      <c r="AU154" s="285"/>
      <c r="AV154" s="285"/>
      <c r="AW154" s="286"/>
      <c r="AX154" s="290" t="s">
        <v>449</v>
      </c>
      <c r="AY154" s="288"/>
      <c r="AZ154" s="288"/>
      <c r="BA154" s="288"/>
      <c r="BB154" s="288"/>
      <c r="BC154" s="288"/>
      <c r="BD154" s="288"/>
      <c r="BE154" s="289"/>
      <c r="BF154" s="290" t="s">
        <v>450</v>
      </c>
      <c r="BG154" s="288"/>
      <c r="BH154" s="288"/>
      <c r="BI154" s="288"/>
      <c r="BJ154" s="288"/>
      <c r="BK154" s="288"/>
      <c r="BL154" s="288"/>
      <c r="BM154" s="289"/>
      <c r="BN154" s="65">
        <v>2</v>
      </c>
      <c r="BO154" s="68">
        <v>1</v>
      </c>
      <c r="BP154" s="68">
        <v>1</v>
      </c>
      <c r="BQ154" s="69">
        <f t="shared" si="41"/>
        <v>3</v>
      </c>
      <c r="BR154" s="397"/>
    </row>
    <row r="155" spans="2:70" s="66" customFormat="1" ht="103.5" customHeight="1">
      <c r="B155" s="653"/>
      <c r="C155" s="264"/>
      <c r="D155" s="265"/>
      <c r="E155" s="265"/>
      <c r="F155" s="265"/>
      <c r="G155" s="265"/>
      <c r="H155" s="266"/>
      <c r="I155" s="462" t="s">
        <v>451</v>
      </c>
      <c r="J155" s="462"/>
      <c r="K155" s="462"/>
      <c r="L155" s="462"/>
      <c r="M155" s="462"/>
      <c r="N155" s="462"/>
      <c r="O155" s="462"/>
      <c r="P155" s="462"/>
      <c r="Q155" s="462"/>
      <c r="R155" s="462"/>
      <c r="S155" s="462"/>
      <c r="T155" s="462"/>
      <c r="U155" s="462"/>
      <c r="V155" s="462"/>
      <c r="W155" s="462"/>
      <c r="X155" s="462"/>
      <c r="Y155" s="462"/>
      <c r="Z155" s="462"/>
      <c r="AA155" s="462"/>
      <c r="AB155" s="495"/>
      <c r="AC155" s="64">
        <v>2</v>
      </c>
      <c r="AD155" s="65">
        <v>2</v>
      </c>
      <c r="AE155" s="65">
        <v>2</v>
      </c>
      <c r="AF155" s="69">
        <f t="shared" si="40"/>
        <v>6</v>
      </c>
      <c r="AG155" s="696" t="s">
        <v>433</v>
      </c>
      <c r="AH155" s="462"/>
      <c r="AI155" s="462"/>
      <c r="AJ155" s="228" t="s">
        <v>434</v>
      </c>
      <c r="AK155" s="228"/>
      <c r="AL155" s="228"/>
      <c r="AM155" s="228" t="s">
        <v>435</v>
      </c>
      <c r="AN155" s="228"/>
      <c r="AO155" s="434"/>
      <c r="AP155" s="447"/>
      <c r="AQ155" s="494"/>
      <c r="AR155" s="494"/>
      <c r="AS155" s="494"/>
      <c r="AT155" s="494"/>
      <c r="AU155" s="494"/>
      <c r="AV155" s="494"/>
      <c r="AW155" s="494"/>
      <c r="AX155" s="311" t="s">
        <v>452</v>
      </c>
      <c r="AY155" s="312"/>
      <c r="AZ155" s="312"/>
      <c r="BA155" s="312"/>
      <c r="BB155" s="312"/>
      <c r="BC155" s="312"/>
      <c r="BD155" s="312"/>
      <c r="BE155" s="313"/>
      <c r="BF155" s="462" t="s">
        <v>453</v>
      </c>
      <c r="BG155" s="462"/>
      <c r="BH155" s="462"/>
      <c r="BI155" s="462"/>
      <c r="BJ155" s="462"/>
      <c r="BK155" s="462"/>
      <c r="BL155" s="462"/>
      <c r="BM155" s="311"/>
      <c r="BN155" s="60">
        <v>1</v>
      </c>
      <c r="BO155" s="60">
        <v>1</v>
      </c>
      <c r="BP155" s="60">
        <v>1</v>
      </c>
      <c r="BQ155" s="193">
        <f t="shared" si="41"/>
        <v>2</v>
      </c>
      <c r="BR155" s="397"/>
    </row>
    <row r="156" spans="2:70" s="66" customFormat="1" ht="48" customHeight="1" thickBot="1">
      <c r="B156" s="653"/>
      <c r="C156" s="684" t="s">
        <v>454</v>
      </c>
      <c r="D156" s="685"/>
      <c r="E156" s="685"/>
      <c r="F156" s="685"/>
      <c r="G156" s="685"/>
      <c r="H156" s="685"/>
      <c r="I156" s="685"/>
      <c r="J156" s="685"/>
      <c r="K156" s="685"/>
      <c r="L156" s="685"/>
      <c r="M156" s="685"/>
      <c r="N156" s="685"/>
      <c r="O156" s="685"/>
      <c r="P156" s="685"/>
      <c r="Q156" s="685"/>
      <c r="R156" s="685"/>
      <c r="S156" s="685"/>
      <c r="T156" s="685"/>
      <c r="U156" s="685"/>
      <c r="V156" s="685"/>
      <c r="W156" s="685"/>
      <c r="X156" s="685"/>
      <c r="Y156" s="685"/>
      <c r="Z156" s="685"/>
      <c r="AA156" s="685"/>
      <c r="AB156" s="685"/>
      <c r="AC156" s="685"/>
      <c r="AD156" s="685"/>
      <c r="AE156" s="685"/>
      <c r="AF156" s="685"/>
      <c r="AG156" s="685"/>
      <c r="AH156" s="685"/>
      <c r="AI156" s="685"/>
      <c r="AJ156" s="685"/>
      <c r="AK156" s="685"/>
      <c r="AL156" s="685"/>
      <c r="AM156" s="685"/>
      <c r="AN156" s="685"/>
      <c r="AO156" s="685"/>
      <c r="AP156" s="685"/>
      <c r="AQ156" s="685"/>
      <c r="AR156" s="685"/>
      <c r="AS156" s="685"/>
      <c r="AT156" s="685"/>
      <c r="AU156" s="685"/>
      <c r="AV156" s="685"/>
      <c r="AW156" s="685"/>
      <c r="AX156" s="685"/>
      <c r="AY156" s="685"/>
      <c r="AZ156" s="685"/>
      <c r="BA156" s="685"/>
      <c r="BB156" s="685"/>
      <c r="BC156" s="685"/>
      <c r="BD156" s="685"/>
      <c r="BE156" s="685"/>
      <c r="BF156" s="685"/>
      <c r="BG156" s="685"/>
      <c r="BH156" s="685"/>
      <c r="BI156" s="685"/>
      <c r="BJ156" s="685"/>
      <c r="BK156" s="685"/>
      <c r="BL156" s="685"/>
      <c r="BM156" s="685"/>
      <c r="BN156" s="685"/>
      <c r="BO156" s="685"/>
      <c r="BP156" s="685"/>
      <c r="BQ156" s="689"/>
      <c r="BR156" s="397"/>
    </row>
    <row r="157" spans="2:70" s="66" customFormat="1" ht="88.5" customHeight="1" thickTop="1" thickBot="1">
      <c r="B157" s="654"/>
      <c r="C157" s="471" t="s">
        <v>455</v>
      </c>
      <c r="D157" s="472"/>
      <c r="E157" s="472"/>
      <c r="F157" s="472"/>
      <c r="G157" s="472"/>
      <c r="H157" s="472"/>
      <c r="I157" s="472"/>
      <c r="J157" s="472"/>
      <c r="K157" s="472"/>
      <c r="L157" s="472"/>
      <c r="M157" s="472"/>
      <c r="N157" s="472"/>
      <c r="O157" s="472"/>
      <c r="P157" s="472"/>
      <c r="Q157" s="472"/>
      <c r="R157" s="472"/>
      <c r="S157" s="472"/>
      <c r="T157" s="472"/>
      <c r="U157" s="472"/>
      <c r="V157" s="472"/>
      <c r="W157" s="472"/>
      <c r="X157" s="472"/>
      <c r="Y157" s="472"/>
      <c r="Z157" s="472"/>
      <c r="AA157" s="472"/>
      <c r="AB157" s="472"/>
      <c r="AC157" s="472"/>
      <c r="AD157" s="472"/>
      <c r="AE157" s="472"/>
      <c r="AF157" s="472"/>
      <c r="AG157" s="472"/>
      <c r="AH157" s="472"/>
      <c r="AI157" s="472"/>
      <c r="AJ157" s="472"/>
      <c r="AK157" s="472"/>
      <c r="AL157" s="472"/>
      <c r="AM157" s="472"/>
      <c r="AN157" s="472"/>
      <c r="AO157" s="472"/>
      <c r="AP157" s="472"/>
      <c r="AQ157" s="472"/>
      <c r="AR157" s="472"/>
      <c r="AS157" s="472"/>
      <c r="AT157" s="472"/>
      <c r="AU157" s="472"/>
      <c r="AV157" s="472"/>
      <c r="AW157" s="472"/>
      <c r="AX157" s="472"/>
      <c r="AY157" s="472"/>
      <c r="AZ157" s="472"/>
      <c r="BA157" s="472"/>
      <c r="BB157" s="472"/>
      <c r="BC157" s="472"/>
      <c r="BD157" s="472"/>
      <c r="BE157" s="472"/>
      <c r="BF157" s="472"/>
      <c r="BG157" s="472"/>
      <c r="BH157" s="472"/>
      <c r="BI157" s="472"/>
      <c r="BJ157" s="472"/>
      <c r="BK157" s="472"/>
      <c r="BL157" s="472"/>
      <c r="BM157" s="472"/>
      <c r="BN157" s="472"/>
      <c r="BO157" s="472"/>
      <c r="BP157" s="472"/>
      <c r="BQ157" s="473"/>
      <c r="BR157" s="56"/>
    </row>
    <row r="158" spans="2:70" s="66" customFormat="1" ht="155.25" customHeight="1" thickTop="1" thickBot="1">
      <c r="B158" s="80"/>
      <c r="C158" s="267" t="s">
        <v>456</v>
      </c>
      <c r="D158" s="268"/>
      <c r="E158" s="268"/>
      <c r="F158" s="268"/>
      <c r="G158" s="268"/>
      <c r="H158" s="269"/>
      <c r="I158" s="536" t="s">
        <v>457</v>
      </c>
      <c r="J158" s="537"/>
      <c r="K158" s="537"/>
      <c r="L158" s="537"/>
      <c r="M158" s="537"/>
      <c r="N158" s="537"/>
      <c r="O158" s="537"/>
      <c r="P158" s="537"/>
      <c r="Q158" s="537"/>
      <c r="R158" s="537"/>
      <c r="S158" s="537"/>
      <c r="T158" s="537"/>
      <c r="U158" s="537"/>
      <c r="V158" s="537"/>
      <c r="W158" s="537"/>
      <c r="X158" s="537"/>
      <c r="Y158" s="537"/>
      <c r="Z158" s="537"/>
      <c r="AA158" s="537"/>
      <c r="AB158" s="526"/>
      <c r="AC158" s="81">
        <v>1</v>
      </c>
      <c r="AD158" s="82">
        <v>2</v>
      </c>
      <c r="AE158" s="82">
        <v>1</v>
      </c>
      <c r="AF158" s="113">
        <f t="shared" si="14"/>
        <v>3</v>
      </c>
      <c r="AG158" s="690" t="s">
        <v>125</v>
      </c>
      <c r="AH158" s="539"/>
      <c r="AI158" s="540"/>
      <c r="AJ158" s="536"/>
      <c r="AK158" s="537"/>
      <c r="AL158" s="541"/>
      <c r="AM158" s="542"/>
      <c r="AN158" s="543"/>
      <c r="AO158" s="544"/>
      <c r="AP158" s="545"/>
      <c r="AQ158" s="543"/>
      <c r="AR158" s="543"/>
      <c r="AS158" s="543"/>
      <c r="AT158" s="543"/>
      <c r="AU158" s="543"/>
      <c r="AV158" s="543"/>
      <c r="AW158" s="546"/>
      <c r="AX158" s="542" t="s">
        <v>458</v>
      </c>
      <c r="AY158" s="543"/>
      <c r="AZ158" s="543"/>
      <c r="BA158" s="543"/>
      <c r="BB158" s="543"/>
      <c r="BC158" s="543"/>
      <c r="BD158" s="543"/>
      <c r="BE158" s="546"/>
      <c r="BF158" s="536" t="s">
        <v>459</v>
      </c>
      <c r="BG158" s="537"/>
      <c r="BH158" s="537"/>
      <c r="BI158" s="537"/>
      <c r="BJ158" s="537"/>
      <c r="BK158" s="537"/>
      <c r="BL158" s="537"/>
      <c r="BM158" s="526"/>
      <c r="BN158" s="81">
        <v>1</v>
      </c>
      <c r="BO158" s="82">
        <v>2</v>
      </c>
      <c r="BP158" s="82">
        <v>1</v>
      </c>
      <c r="BQ158" s="83">
        <f t="shared" ref="BQ158" si="46">PRODUCT(BN158:BO158)+BP158</f>
        <v>3</v>
      </c>
      <c r="BR158" s="140" t="s">
        <v>460</v>
      </c>
    </row>
    <row r="159" spans="2:70" ht="81.75" customHeight="1">
      <c r="G159" s="533" t="s">
        <v>461</v>
      </c>
      <c r="H159" s="533"/>
      <c r="I159" s="533"/>
      <c r="J159" s="533"/>
      <c r="K159" s="533"/>
      <c r="L159" s="533"/>
      <c r="M159" s="533"/>
      <c r="N159" s="533"/>
      <c r="O159" s="533"/>
      <c r="P159" s="533"/>
      <c r="Q159" s="533"/>
      <c r="R159" s="533"/>
      <c r="S159" s="533"/>
      <c r="T159" s="533"/>
      <c r="U159" s="533"/>
      <c r="V159" s="533"/>
      <c r="W159" s="533"/>
      <c r="X159" s="533"/>
      <c r="Y159" s="533"/>
      <c r="Z159" s="533"/>
      <c r="AA159" s="533"/>
      <c r="AB159" s="533"/>
      <c r="AC159" s="533"/>
      <c r="AD159" s="533"/>
      <c r="AE159" s="533"/>
      <c r="AF159" s="533"/>
      <c r="AG159" s="533"/>
      <c r="AH159" s="533"/>
      <c r="AI159" s="533"/>
      <c r="AJ159" s="533"/>
      <c r="AK159" s="533"/>
      <c r="AL159" s="533"/>
      <c r="AM159" s="533"/>
      <c r="AN159" s="533"/>
      <c r="AO159" s="533"/>
      <c r="AP159" s="533"/>
      <c r="AQ159" s="533"/>
      <c r="AR159" s="533"/>
      <c r="AS159" s="533"/>
      <c r="AT159" s="533"/>
      <c r="AU159" s="533"/>
    </row>
    <row r="161" spans="7:45" ht="54.75" customHeight="1">
      <c r="G161" s="533" t="s">
        <v>462</v>
      </c>
      <c r="H161" s="533"/>
      <c r="I161" s="533"/>
      <c r="J161" s="533"/>
      <c r="K161" s="533"/>
      <c r="L161" s="533"/>
      <c r="M161" s="533"/>
      <c r="N161" s="533"/>
      <c r="O161" s="533"/>
      <c r="P161" s="533"/>
      <c r="Q161" s="533"/>
      <c r="R161" s="533"/>
      <c r="S161" s="533"/>
      <c r="T161" s="533"/>
      <c r="U161" s="533"/>
      <c r="V161" s="533"/>
      <c r="W161" s="533"/>
      <c r="X161" s="533"/>
      <c r="Y161" s="533"/>
      <c r="Z161" s="533"/>
      <c r="AA161" s="533"/>
      <c r="AB161" s="533"/>
      <c r="AC161" s="533"/>
      <c r="AD161" s="533"/>
      <c r="AE161" s="533"/>
      <c r="AF161" s="533"/>
      <c r="AG161" s="533"/>
      <c r="AH161" s="533"/>
      <c r="AI161" s="533"/>
      <c r="AJ161" s="533"/>
      <c r="AK161" s="533"/>
      <c r="AL161" s="533"/>
      <c r="AM161" s="533"/>
      <c r="AN161" s="533"/>
      <c r="AO161" s="533"/>
      <c r="AP161" s="533"/>
      <c r="AQ161" s="533"/>
      <c r="AR161" s="533"/>
      <c r="AS161" s="533"/>
    </row>
  </sheetData>
  <mergeCells count="1049">
    <mergeCell ref="G30:H30"/>
    <mergeCell ref="I30:S30"/>
    <mergeCell ref="T30:V30"/>
    <mergeCell ref="W30:Y30"/>
    <mergeCell ref="Z30:AB30"/>
    <mergeCell ref="BR84:BR93"/>
    <mergeCell ref="AM115:AO115"/>
    <mergeCell ref="I80:AB80"/>
    <mergeCell ref="AM105:AO105"/>
    <mergeCell ref="I108:AB108"/>
    <mergeCell ref="I109:AB109"/>
    <mergeCell ref="AP118:AW118"/>
    <mergeCell ref="AX118:BE118"/>
    <mergeCell ref="AG116:AI116"/>
    <mergeCell ref="AM116:AO116"/>
    <mergeCell ref="AJ116:AL116"/>
    <mergeCell ref="AP75:AW75"/>
    <mergeCell ref="AJ76:AL76"/>
    <mergeCell ref="AG83:AI83"/>
    <mergeCell ref="AJ83:AL83"/>
    <mergeCell ref="AM83:AO83"/>
    <mergeCell ref="BF75:BM75"/>
    <mergeCell ref="BF107:BM107"/>
    <mergeCell ref="BF109:BM109"/>
    <mergeCell ref="I85:AB85"/>
    <mergeCell ref="AG85:AI85"/>
    <mergeCell ref="AJ85:AL85"/>
    <mergeCell ref="AP85:AW85"/>
    <mergeCell ref="AX85:BE85"/>
    <mergeCell ref="BR115:BR116"/>
    <mergeCell ref="AX95:BE95"/>
    <mergeCell ref="BF95:BM95"/>
    <mergeCell ref="I96:AB96"/>
    <mergeCell ref="AG96:AI96"/>
    <mergeCell ref="AP99:AW99"/>
    <mergeCell ref="AJ103:AL103"/>
    <mergeCell ref="AM103:AO103"/>
    <mergeCell ref="BR123:BR124"/>
    <mergeCell ref="I124:AB124"/>
    <mergeCell ref="AG124:AI124"/>
    <mergeCell ref="AJ124:AL124"/>
    <mergeCell ref="AM124:AO124"/>
    <mergeCell ref="AP124:AW124"/>
    <mergeCell ref="AX124:BE124"/>
    <mergeCell ref="BF124:BM124"/>
    <mergeCell ref="AX81:BE81"/>
    <mergeCell ref="AX75:BE75"/>
    <mergeCell ref="AX102:BE102"/>
    <mergeCell ref="AP113:AW113"/>
    <mergeCell ref="AP114:AW114"/>
    <mergeCell ref="AX112:BE112"/>
    <mergeCell ref="AX113:BE113"/>
    <mergeCell ref="BR121:BR122"/>
    <mergeCell ref="AG122:AI122"/>
    <mergeCell ref="AJ122:AL122"/>
    <mergeCell ref="BR74:BR83"/>
    <mergeCell ref="BR94:BR101"/>
    <mergeCell ref="BR102:BR105"/>
    <mergeCell ref="AM110:AO110"/>
    <mergeCell ref="AP123:AW123"/>
    <mergeCell ref="AX123:BE123"/>
    <mergeCell ref="AM98:AO98"/>
    <mergeCell ref="AP98:AW98"/>
    <mergeCell ref="AJ96:AL96"/>
    <mergeCell ref="AM96:AO96"/>
    <mergeCell ref="AP96:AW96"/>
    <mergeCell ref="BF106:BM106"/>
    <mergeCell ref="BF83:BM83"/>
    <mergeCell ref="I95:AB95"/>
    <mergeCell ref="BF116:BM116"/>
    <mergeCell ref="AG77:AI77"/>
    <mergeCell ref="C118:H118"/>
    <mergeCell ref="I118:AB118"/>
    <mergeCell ref="AG118:AI118"/>
    <mergeCell ref="AJ118:AL118"/>
    <mergeCell ref="AM118:AO118"/>
    <mergeCell ref="BF118:BM118"/>
    <mergeCell ref="AJ114:AL114"/>
    <mergeCell ref="AJ110:AL110"/>
    <mergeCell ref="AJ109:AL109"/>
    <mergeCell ref="AM82:AO82"/>
    <mergeCell ref="BF112:BM112"/>
    <mergeCell ref="AM94:AO94"/>
    <mergeCell ref="BF87:BM87"/>
    <mergeCell ref="AJ89:AL89"/>
    <mergeCell ref="AM89:AO89"/>
    <mergeCell ref="C84:H93"/>
    <mergeCell ref="AJ86:AL86"/>
    <mergeCell ref="AM86:AO86"/>
    <mergeCell ref="AP86:AW86"/>
    <mergeCell ref="AX86:BE86"/>
    <mergeCell ref="BF86:BM86"/>
    <mergeCell ref="BF108:BM108"/>
    <mergeCell ref="AP117:AW117"/>
    <mergeCell ref="BF113:BM113"/>
    <mergeCell ref="BF114:BM114"/>
    <mergeCell ref="BF110:BM110"/>
    <mergeCell ref="BF115:BM115"/>
    <mergeCell ref="AM112:AO112"/>
    <mergeCell ref="AX115:BE115"/>
    <mergeCell ref="AX116:BE116"/>
    <mergeCell ref="AX46:BE46"/>
    <mergeCell ref="AG48:AI48"/>
    <mergeCell ref="AX48:BE48"/>
    <mergeCell ref="AJ63:AL63"/>
    <mergeCell ref="G25:H25"/>
    <mergeCell ref="I25:S25"/>
    <mergeCell ref="T25:V25"/>
    <mergeCell ref="W25:Y25"/>
    <mergeCell ref="Z25:AB25"/>
    <mergeCell ref="C36:H49"/>
    <mergeCell ref="AJ57:AL57"/>
    <mergeCell ref="AJ58:AL58"/>
    <mergeCell ref="AM62:AO62"/>
    <mergeCell ref="AM63:AO63"/>
    <mergeCell ref="AP52:AW52"/>
    <mergeCell ref="AX52:BE52"/>
    <mergeCell ref="AX60:BE60"/>
    <mergeCell ref="AX62:BE62"/>
    <mergeCell ref="AG37:AI37"/>
    <mergeCell ref="I46:AB46"/>
    <mergeCell ref="AG46:AI46"/>
    <mergeCell ref="I40:AB40"/>
    <mergeCell ref="I44:AB44"/>
    <mergeCell ref="AG44:AI44"/>
    <mergeCell ref="AG42:AI42"/>
    <mergeCell ref="I48:AB48"/>
    <mergeCell ref="AX59:BE59"/>
    <mergeCell ref="AG53:AI53"/>
    <mergeCell ref="AJ53:AL53"/>
    <mergeCell ref="AM53:AO53"/>
    <mergeCell ref="AG39:AI39"/>
    <mergeCell ref="I63:AB63"/>
    <mergeCell ref="G161:AS161"/>
    <mergeCell ref="AX119:BE119"/>
    <mergeCell ref="BF119:BM119"/>
    <mergeCell ref="BR119:BR120"/>
    <mergeCell ref="I120:AB120"/>
    <mergeCell ref="AG120:AI120"/>
    <mergeCell ref="AJ120:AL120"/>
    <mergeCell ref="AM120:AO120"/>
    <mergeCell ref="AP120:AW120"/>
    <mergeCell ref="AX120:BE120"/>
    <mergeCell ref="BF120:BM120"/>
    <mergeCell ref="AX150:BE150"/>
    <mergeCell ref="BF150:BM150"/>
    <mergeCell ref="I151:AB151"/>
    <mergeCell ref="AG151:AI151"/>
    <mergeCell ref="AJ151:AL151"/>
    <mergeCell ref="AM151:AO151"/>
    <mergeCell ref="AP151:AW151"/>
    <mergeCell ref="AX151:BE151"/>
    <mergeCell ref="BF151:BM151"/>
    <mergeCell ref="I153:AB153"/>
    <mergeCell ref="AG153:AI153"/>
    <mergeCell ref="BR150:BR156"/>
    <mergeCell ref="AG146:AI146"/>
    <mergeCell ref="C156:BQ156"/>
    <mergeCell ref="C150:H155"/>
    <mergeCell ref="AG154:AI154"/>
    <mergeCell ref="AJ154:AL154"/>
    <mergeCell ref="AP150:AW150"/>
    <mergeCell ref="BF121:BM121"/>
    <mergeCell ref="I122:AB122"/>
    <mergeCell ref="BF154:BM154"/>
    <mergeCell ref="BR50:BR55"/>
    <mergeCell ref="AG55:AI55"/>
    <mergeCell ref="AJ55:AL55"/>
    <mergeCell ref="AM55:AO55"/>
    <mergeCell ref="AP55:AW55"/>
    <mergeCell ref="AX55:BE55"/>
    <mergeCell ref="AP54:AW54"/>
    <mergeCell ref="AJ48:AL48"/>
    <mergeCell ref="AM48:AO48"/>
    <mergeCell ref="AP48:AW48"/>
    <mergeCell ref="AG63:AI63"/>
    <mergeCell ref="BR56:BR69"/>
    <mergeCell ref="AJ69:AL69"/>
    <mergeCell ref="AP67:AW67"/>
    <mergeCell ref="AJ66:AL66"/>
    <mergeCell ref="AP62:AW62"/>
    <mergeCell ref="AP65:AW65"/>
    <mergeCell ref="AP58:AW58"/>
    <mergeCell ref="AP66:AW66"/>
    <mergeCell ref="BF62:BM62"/>
    <mergeCell ref="BF63:BM63"/>
    <mergeCell ref="BF64:BM64"/>
    <mergeCell ref="AJ65:AL65"/>
    <mergeCell ref="AM69:AO69"/>
    <mergeCell ref="BF52:BM52"/>
    <mergeCell ref="AG65:AI65"/>
    <mergeCell ref="AG58:AI58"/>
    <mergeCell ref="AG57:AI57"/>
    <mergeCell ref="BF59:BM59"/>
    <mergeCell ref="BF60:BM60"/>
    <mergeCell ref="AJ50:AL50"/>
    <mergeCell ref="AM50:AO50"/>
    <mergeCell ref="I139:AB139"/>
    <mergeCell ref="AG139:AI139"/>
    <mergeCell ref="AJ139:AL139"/>
    <mergeCell ref="I138:AB138"/>
    <mergeCell ref="AG138:AI138"/>
    <mergeCell ref="AJ138:AL138"/>
    <mergeCell ref="AM142:AO142"/>
    <mergeCell ref="AP142:AW142"/>
    <mergeCell ref="AX142:BE142"/>
    <mergeCell ref="BF142:BM142"/>
    <mergeCell ref="I140:AB140"/>
    <mergeCell ref="AG140:AI140"/>
    <mergeCell ref="AJ140:AL140"/>
    <mergeCell ref="AM140:AO140"/>
    <mergeCell ref="AP140:AW140"/>
    <mergeCell ref="AX140:BE140"/>
    <mergeCell ref="BF140:BM140"/>
    <mergeCell ref="I141:AB141"/>
    <mergeCell ref="AG141:AI141"/>
    <mergeCell ref="AJ141:AL141"/>
    <mergeCell ref="I142:AB142"/>
    <mergeCell ref="AG142:AI142"/>
    <mergeCell ref="AJ142:AL142"/>
    <mergeCell ref="AP141:AW141"/>
    <mergeCell ref="AX141:BE141"/>
    <mergeCell ref="BF141:BM141"/>
    <mergeCell ref="AM139:AO139"/>
    <mergeCell ref="AP139:AW139"/>
    <mergeCell ref="AX139:BE139"/>
    <mergeCell ref="BF139:BM139"/>
    <mergeCell ref="BF145:BM145"/>
    <mergeCell ref="AM150:AO150"/>
    <mergeCell ref="AP153:AW153"/>
    <mergeCell ref="AX153:BE153"/>
    <mergeCell ref="BF153:BM153"/>
    <mergeCell ref="AG136:AI136"/>
    <mergeCell ref="AJ136:AL136"/>
    <mergeCell ref="AM136:AO136"/>
    <mergeCell ref="AP136:AW136"/>
    <mergeCell ref="AX136:BE136"/>
    <mergeCell ref="BF136:BM136"/>
    <mergeCell ref="AM138:AO138"/>
    <mergeCell ref="AP138:AW138"/>
    <mergeCell ref="AX138:BE138"/>
    <mergeCell ref="BF138:BM138"/>
    <mergeCell ref="AG107:AI107"/>
    <mergeCell ref="AG108:AI108"/>
    <mergeCell ref="AJ108:AL108"/>
    <mergeCell ref="AM108:AO108"/>
    <mergeCell ref="AG115:AI115"/>
    <mergeCell ref="AJ115:AL115"/>
    <mergeCell ref="AG123:AI123"/>
    <mergeCell ref="AJ123:AL123"/>
    <mergeCell ref="AM123:AO123"/>
    <mergeCell ref="AM122:AO122"/>
    <mergeCell ref="AP122:AW122"/>
    <mergeCell ref="AX135:BE135"/>
    <mergeCell ref="BF135:BM135"/>
    <mergeCell ref="AM134:AO134"/>
    <mergeCell ref="AX129:BE129"/>
    <mergeCell ref="AM125:AO125"/>
    <mergeCell ref="AP126:AW126"/>
    <mergeCell ref="C119:H120"/>
    <mergeCell ref="I119:AB119"/>
    <mergeCell ref="AG119:AI119"/>
    <mergeCell ref="AJ119:AL119"/>
    <mergeCell ref="AM119:AO119"/>
    <mergeCell ref="AP119:AW119"/>
    <mergeCell ref="AM70:AO70"/>
    <mergeCell ref="AM64:AO64"/>
    <mergeCell ref="AJ67:AL67"/>
    <mergeCell ref="AP100:AW100"/>
    <mergeCell ref="AP84:AW84"/>
    <mergeCell ref="AJ95:AL95"/>
    <mergeCell ref="AM95:AO95"/>
    <mergeCell ref="AP110:AW110"/>
    <mergeCell ref="AP111:AW111"/>
    <mergeCell ref="AX108:BE108"/>
    <mergeCell ref="AG66:AI66"/>
    <mergeCell ref="C78:H80"/>
    <mergeCell ref="AX107:BE107"/>
    <mergeCell ref="AG69:AI69"/>
    <mergeCell ref="AP68:AW68"/>
    <mergeCell ref="AM66:AO66"/>
    <mergeCell ref="AM67:AO67"/>
    <mergeCell ref="AJ64:AL64"/>
    <mergeCell ref="AM73:AO73"/>
    <mergeCell ref="AP115:AW115"/>
    <mergeCell ref="AJ112:AL112"/>
    <mergeCell ref="AJ77:AL77"/>
    <mergeCell ref="AP106:AW106"/>
    <mergeCell ref="AG81:AI81"/>
    <mergeCell ref="AJ81:AL81"/>
    <mergeCell ref="AM81:AO81"/>
    <mergeCell ref="AM154:AO154"/>
    <mergeCell ref="AP154:AW154"/>
    <mergeCell ref="I150:AB150"/>
    <mergeCell ref="AG150:AI150"/>
    <mergeCell ref="I128:AB128"/>
    <mergeCell ref="AG128:AI128"/>
    <mergeCell ref="AJ128:AL128"/>
    <mergeCell ref="AM128:AO128"/>
    <mergeCell ref="AP128:AW128"/>
    <mergeCell ref="BF125:BM125"/>
    <mergeCell ref="AX127:BE127"/>
    <mergeCell ref="AM121:AO121"/>
    <mergeCell ref="AP121:AW121"/>
    <mergeCell ref="AX121:BE121"/>
    <mergeCell ref="AX146:BE146"/>
    <mergeCell ref="BF134:BM134"/>
    <mergeCell ref="I136:AB136"/>
    <mergeCell ref="AJ153:AL153"/>
    <mergeCell ref="AM153:AO153"/>
    <mergeCell ref="AM135:AO135"/>
    <mergeCell ref="AP135:AW135"/>
    <mergeCell ref="AP144:AW144"/>
    <mergeCell ref="AX144:BE144"/>
    <mergeCell ref="I145:AB145"/>
    <mergeCell ref="AP149:AW149"/>
    <mergeCell ref="AX149:BE149"/>
    <mergeCell ref="BF133:BM133"/>
    <mergeCell ref="BF128:BM128"/>
    <mergeCell ref="BF123:BM123"/>
    <mergeCell ref="BF129:BM129"/>
    <mergeCell ref="AX125:BE125"/>
    <mergeCell ref="AX126:BE126"/>
    <mergeCell ref="AM155:AO155"/>
    <mergeCell ref="I152:AB152"/>
    <mergeCell ref="AG152:AI152"/>
    <mergeCell ref="AJ152:AL152"/>
    <mergeCell ref="AM152:AO152"/>
    <mergeCell ref="AP152:AW152"/>
    <mergeCell ref="AX152:BE152"/>
    <mergeCell ref="AJ150:AL150"/>
    <mergeCell ref="AX68:BE68"/>
    <mergeCell ref="AM145:AO145"/>
    <mergeCell ref="AX145:BE145"/>
    <mergeCell ref="AP146:AW146"/>
    <mergeCell ref="AX148:BE148"/>
    <mergeCell ref="I146:AB146"/>
    <mergeCell ref="AP69:AW69"/>
    <mergeCell ref="I103:AB103"/>
    <mergeCell ref="AX70:BE70"/>
    <mergeCell ref="AP70:AW70"/>
    <mergeCell ref="AG106:AI106"/>
    <mergeCell ref="AM72:AO72"/>
    <mergeCell ref="AM106:AO106"/>
    <mergeCell ref="I133:AB133"/>
    <mergeCell ref="AG133:AI133"/>
    <mergeCell ref="AM104:AO104"/>
    <mergeCell ref="AP104:AW104"/>
    <mergeCell ref="AX104:BE104"/>
    <mergeCell ref="I135:AB135"/>
    <mergeCell ref="AG135:AI135"/>
    <mergeCell ref="AJ135:AL135"/>
    <mergeCell ref="AJ146:AL146"/>
    <mergeCell ref="AM133:AO133"/>
    <mergeCell ref="AP107:AW107"/>
    <mergeCell ref="AG41:AI41"/>
    <mergeCell ref="W28:Y28"/>
    <mergeCell ref="Z28:AB28"/>
    <mergeCell ref="I61:AB61"/>
    <mergeCell ref="I68:AB68"/>
    <mergeCell ref="C102:H102"/>
    <mergeCell ref="C103:H105"/>
    <mergeCell ref="I104:AB104"/>
    <mergeCell ref="I106:AB106"/>
    <mergeCell ref="I66:AB66"/>
    <mergeCell ref="I67:AB67"/>
    <mergeCell ref="I69:AB69"/>
    <mergeCell ref="I24:S24"/>
    <mergeCell ref="I19:S19"/>
    <mergeCell ref="T19:V19"/>
    <mergeCell ref="G22:H22"/>
    <mergeCell ref="I22:S22"/>
    <mergeCell ref="G23:H23"/>
    <mergeCell ref="I23:S23"/>
    <mergeCell ref="T23:V23"/>
    <mergeCell ref="W23:Y23"/>
    <mergeCell ref="Z23:AB23"/>
    <mergeCell ref="I49:AB49"/>
    <mergeCell ref="I57:AB57"/>
    <mergeCell ref="I53:AB53"/>
    <mergeCell ref="I39:AB39"/>
    <mergeCell ref="I37:AB37"/>
    <mergeCell ref="I38:AB38"/>
    <mergeCell ref="I83:AB83"/>
    <mergeCell ref="T21:V21"/>
    <mergeCell ref="I58:AB58"/>
    <mergeCell ref="I59:AB59"/>
    <mergeCell ref="BF4:BM31"/>
    <mergeCell ref="B2:BQ2"/>
    <mergeCell ref="C56:BQ56"/>
    <mergeCell ref="B35:BQ35"/>
    <mergeCell ref="BF55:BM55"/>
    <mergeCell ref="AP59:AW59"/>
    <mergeCell ref="AP60:AW60"/>
    <mergeCell ref="G9:H9"/>
    <mergeCell ref="I9:S9"/>
    <mergeCell ref="T9:V9"/>
    <mergeCell ref="W9:Y9"/>
    <mergeCell ref="Z9:AB9"/>
    <mergeCell ref="I55:AB55"/>
    <mergeCell ref="AX57:BE57"/>
    <mergeCell ref="AX58:BE58"/>
    <mergeCell ref="I60:AB60"/>
    <mergeCell ref="AG43:AI43"/>
    <mergeCell ref="I45:AB45"/>
    <mergeCell ref="AG45:AI45"/>
    <mergeCell ref="AP41:AW41"/>
    <mergeCell ref="AP42:AW42"/>
    <mergeCell ref="AP43:AW43"/>
    <mergeCell ref="AM40:AO40"/>
    <mergeCell ref="AM45:AO45"/>
    <mergeCell ref="AP45:AW45"/>
    <mergeCell ref="AX41:BE41"/>
    <mergeCell ref="AX42:BE42"/>
    <mergeCell ref="AX43:BE43"/>
    <mergeCell ref="I41:AB41"/>
    <mergeCell ref="I42:AB42"/>
    <mergeCell ref="I43:AB43"/>
    <mergeCell ref="I47:AB47"/>
    <mergeCell ref="I34:AB34"/>
    <mergeCell ref="I36:AB36"/>
    <mergeCell ref="BN3:BQ3"/>
    <mergeCell ref="BN4:BQ31"/>
    <mergeCell ref="BN33:BQ33"/>
    <mergeCell ref="AX44:BE44"/>
    <mergeCell ref="BF67:BM67"/>
    <mergeCell ref="AX69:BE69"/>
    <mergeCell ref="AX63:BE63"/>
    <mergeCell ref="AX64:BE64"/>
    <mergeCell ref="AX65:BE65"/>
    <mergeCell ref="AX66:BE66"/>
    <mergeCell ref="AX67:BE67"/>
    <mergeCell ref="BF69:BM69"/>
    <mergeCell ref="AX38:BE38"/>
    <mergeCell ref="AX39:BE39"/>
    <mergeCell ref="AX40:BE40"/>
    <mergeCell ref="BF41:BM41"/>
    <mergeCell ref="BF42:BM42"/>
    <mergeCell ref="BF43:BM43"/>
    <mergeCell ref="BF47:BM47"/>
    <mergeCell ref="BF44:BM44"/>
    <mergeCell ref="BF46:BM46"/>
    <mergeCell ref="BF49:BM49"/>
    <mergeCell ref="BF57:BM57"/>
    <mergeCell ref="BF58:BM58"/>
    <mergeCell ref="BF68:BM68"/>
    <mergeCell ref="BF3:BM3"/>
    <mergeCell ref="BF37:BM37"/>
    <mergeCell ref="AX50:BE50"/>
    <mergeCell ref="BF50:BM50"/>
    <mergeCell ref="BF65:BM65"/>
    <mergeCell ref="T15:V15"/>
    <mergeCell ref="I3:S3"/>
    <mergeCell ref="B33:B34"/>
    <mergeCell ref="AC33:AF33"/>
    <mergeCell ref="AG33:AO33"/>
    <mergeCell ref="C33:AB33"/>
    <mergeCell ref="AP33:BM33"/>
    <mergeCell ref="AX34:BE34"/>
    <mergeCell ref="AM41:AO41"/>
    <mergeCell ref="AM42:AO42"/>
    <mergeCell ref="AM43:AO43"/>
    <mergeCell ref="C34:H34"/>
    <mergeCell ref="AG40:AI40"/>
    <mergeCell ref="AJ34:AL34"/>
    <mergeCell ref="AJ36:AL36"/>
    <mergeCell ref="AJ37:AL37"/>
    <mergeCell ref="AJ38:AL38"/>
    <mergeCell ref="AJ39:AL39"/>
    <mergeCell ref="AJ40:AL40"/>
    <mergeCell ref="AG36:AI36"/>
    <mergeCell ref="AP34:AW34"/>
    <mergeCell ref="AP36:AW36"/>
    <mergeCell ref="AJ43:AL43"/>
    <mergeCell ref="AP40:AW40"/>
    <mergeCell ref="AX37:BE37"/>
    <mergeCell ref="AP38:AW38"/>
    <mergeCell ref="AJ41:AL41"/>
    <mergeCell ref="AJ42:AL42"/>
    <mergeCell ref="BF38:BM38"/>
    <mergeCell ref="BF39:BM39"/>
    <mergeCell ref="BF40:BM40"/>
    <mergeCell ref="AG38:AI38"/>
    <mergeCell ref="W6:Y6"/>
    <mergeCell ref="C158:H158"/>
    <mergeCell ref="Z4:AB4"/>
    <mergeCell ref="Z5:AB5"/>
    <mergeCell ref="T4:V4"/>
    <mergeCell ref="T24:V24"/>
    <mergeCell ref="W24:Y24"/>
    <mergeCell ref="Z24:AB24"/>
    <mergeCell ref="I12:S12"/>
    <mergeCell ref="T12:V12"/>
    <mergeCell ref="W12:Y12"/>
    <mergeCell ref="Z12:AB12"/>
    <mergeCell ref="W3:Y3"/>
    <mergeCell ref="W11:Y11"/>
    <mergeCell ref="Z11:AB11"/>
    <mergeCell ref="I14:S14"/>
    <mergeCell ref="W15:Y15"/>
    <mergeCell ref="Z15:AB15"/>
    <mergeCell ref="I7:S7"/>
    <mergeCell ref="T7:V7"/>
    <mergeCell ref="Z19:AB19"/>
    <mergeCell ref="W22:Y22"/>
    <mergeCell ref="Z22:AB22"/>
    <mergeCell ref="I11:S11"/>
    <mergeCell ref="T11:V11"/>
    <mergeCell ref="I17:S17"/>
    <mergeCell ref="T17:V17"/>
    <mergeCell ref="Z3:AB3"/>
    <mergeCell ref="W7:Y7"/>
    <mergeCell ref="Z7:AB7"/>
    <mergeCell ref="T8:V8"/>
    <mergeCell ref="I15:S15"/>
    <mergeCell ref="AG112:AI112"/>
    <mergeCell ref="AG113:AI113"/>
    <mergeCell ref="AP71:AW71"/>
    <mergeCell ref="AP72:AW72"/>
    <mergeCell ref="AC3:AF3"/>
    <mergeCell ref="AC4:AF31"/>
    <mergeCell ref="I6:S6"/>
    <mergeCell ref="T31:V31"/>
    <mergeCell ref="Z6:AB6"/>
    <mergeCell ref="W4:Y4"/>
    <mergeCell ref="W5:Y5"/>
    <mergeCell ref="G159:AU159"/>
    <mergeCell ref="I147:AB147"/>
    <mergeCell ref="AG147:AI147"/>
    <mergeCell ref="AJ147:AL147"/>
    <mergeCell ref="AJ126:AL126"/>
    <mergeCell ref="AM126:AO126"/>
    <mergeCell ref="AJ107:AL107"/>
    <mergeCell ref="I115:AB115"/>
    <mergeCell ref="I127:AB127"/>
    <mergeCell ref="AG127:AI127"/>
    <mergeCell ref="AJ127:AL127"/>
    <mergeCell ref="I70:AB70"/>
    <mergeCell ref="C115:H116"/>
    <mergeCell ref="I112:AB112"/>
    <mergeCell ref="I113:AB113"/>
    <mergeCell ref="I114:AB114"/>
    <mergeCell ref="W8:Y8"/>
    <mergeCell ref="Z20:AB20"/>
    <mergeCell ref="I31:S31"/>
    <mergeCell ref="AM47:AO47"/>
    <mergeCell ref="AJ46:AL46"/>
    <mergeCell ref="W31:Y31"/>
    <mergeCell ref="BR125:BR126"/>
    <mergeCell ref="AM131:AO131"/>
    <mergeCell ref="AM113:AO113"/>
    <mergeCell ref="BR143:BR149"/>
    <mergeCell ref="I144:AB144"/>
    <mergeCell ref="AG144:AI144"/>
    <mergeCell ref="AP131:AW131"/>
    <mergeCell ref="AM144:AO144"/>
    <mergeCell ref="AM114:AO114"/>
    <mergeCell ref="AM146:AO146"/>
    <mergeCell ref="AG78:AI78"/>
    <mergeCell ref="AJ78:AL78"/>
    <mergeCell ref="AM78:AO78"/>
    <mergeCell ref="AG71:AI71"/>
    <mergeCell ref="AJ70:AL70"/>
    <mergeCell ref="AJ71:AL71"/>
    <mergeCell ref="AG82:AI82"/>
    <mergeCell ref="AG95:AI95"/>
    <mergeCell ref="AP95:AW95"/>
    <mergeCell ref="AG100:AI100"/>
    <mergeCell ref="AJ100:AL100"/>
    <mergeCell ref="AM100:AO100"/>
    <mergeCell ref="AJ113:AL113"/>
    <mergeCell ref="AX72:BE72"/>
    <mergeCell ref="AG73:AI73"/>
    <mergeCell ref="AG72:AI72"/>
    <mergeCell ref="AJ72:AL72"/>
    <mergeCell ref="BF72:BM72"/>
    <mergeCell ref="BF73:BM73"/>
    <mergeCell ref="AX73:BE73"/>
    <mergeCell ref="AG102:AI102"/>
    <mergeCell ref="AJ155:AL155"/>
    <mergeCell ref="AX154:BE154"/>
    <mergeCell ref="AP155:AW155"/>
    <mergeCell ref="C133:H142"/>
    <mergeCell ref="AG3:AM3"/>
    <mergeCell ref="AM130:AO130"/>
    <mergeCell ref="AP130:AW130"/>
    <mergeCell ref="BF131:BM131"/>
    <mergeCell ref="AG109:AI109"/>
    <mergeCell ref="BF111:BM111"/>
    <mergeCell ref="AX117:BE117"/>
    <mergeCell ref="BF117:BM117"/>
    <mergeCell ref="BF126:BM126"/>
    <mergeCell ref="T3:V3"/>
    <mergeCell ref="BR106:BR111"/>
    <mergeCell ref="BR112:BR114"/>
    <mergeCell ref="BR127:BR132"/>
    <mergeCell ref="AG4:AM31"/>
    <mergeCell ref="T22:V22"/>
    <mergeCell ref="I129:AB129"/>
    <mergeCell ref="AG129:AI129"/>
    <mergeCell ref="AJ129:AL129"/>
    <mergeCell ref="AM129:AO129"/>
    <mergeCell ref="I116:AB116"/>
    <mergeCell ref="AM127:AO127"/>
    <mergeCell ref="I125:AB125"/>
    <mergeCell ref="AG125:AI125"/>
    <mergeCell ref="AJ125:AL125"/>
    <mergeCell ref="AG52:AI52"/>
    <mergeCell ref="AJ52:AL52"/>
    <mergeCell ref="AM46:AO46"/>
    <mergeCell ref="I50:AB50"/>
    <mergeCell ref="G15:H15"/>
    <mergeCell ref="C112:H114"/>
    <mergeCell ref="C57:H69"/>
    <mergeCell ref="I62:AB62"/>
    <mergeCell ref="I158:AB158"/>
    <mergeCell ref="AG158:AI158"/>
    <mergeCell ref="AJ158:AL158"/>
    <mergeCell ref="AM158:AO158"/>
    <mergeCell ref="AP158:AW158"/>
    <mergeCell ref="AX158:BE158"/>
    <mergeCell ref="BF158:BM158"/>
    <mergeCell ref="AX130:BE130"/>
    <mergeCell ref="BF130:BM130"/>
    <mergeCell ref="I131:AB131"/>
    <mergeCell ref="AG131:AI131"/>
    <mergeCell ref="AJ131:AL131"/>
    <mergeCell ref="C106:H111"/>
    <mergeCell ref="I110:AB110"/>
    <mergeCell ref="C125:H126"/>
    <mergeCell ref="AG117:AI117"/>
    <mergeCell ref="AJ117:AL117"/>
    <mergeCell ref="AM117:AO117"/>
    <mergeCell ref="AG114:AI114"/>
    <mergeCell ref="AP134:AW134"/>
    <mergeCell ref="AX134:BE134"/>
    <mergeCell ref="AP125:AW125"/>
    <mergeCell ref="AG134:AI134"/>
    <mergeCell ref="AM148:AO148"/>
    <mergeCell ref="AP148:AW148"/>
    <mergeCell ref="I154:AB154"/>
    <mergeCell ref="I155:AB155"/>
    <mergeCell ref="AG155:AI155"/>
    <mergeCell ref="I123:AB123"/>
    <mergeCell ref="I89:AB89"/>
    <mergeCell ref="AG89:AI89"/>
    <mergeCell ref="G24:H24"/>
    <mergeCell ref="I52:AB52"/>
    <mergeCell ref="I100:AB100"/>
    <mergeCell ref="BR2:BR31"/>
    <mergeCell ref="B3:C31"/>
    <mergeCell ref="BR35:BR47"/>
    <mergeCell ref="BR70:BR73"/>
    <mergeCell ref="B32:BR32"/>
    <mergeCell ref="C127:H132"/>
    <mergeCell ref="I132:AB132"/>
    <mergeCell ref="AG132:AI132"/>
    <mergeCell ref="AJ132:AL132"/>
    <mergeCell ref="AM132:AO132"/>
    <mergeCell ref="AP132:AW132"/>
    <mergeCell ref="AX132:BE132"/>
    <mergeCell ref="BF132:BM132"/>
    <mergeCell ref="B36:B132"/>
    <mergeCell ref="BF127:BM127"/>
    <mergeCell ref="I130:AB130"/>
    <mergeCell ref="AG130:AI130"/>
    <mergeCell ref="AJ130:AL130"/>
    <mergeCell ref="AG111:AI111"/>
    <mergeCell ref="AJ82:AL82"/>
    <mergeCell ref="C94:H101"/>
    <mergeCell ref="AG80:AI80"/>
    <mergeCell ref="AJ80:AL80"/>
    <mergeCell ref="AG110:AI110"/>
    <mergeCell ref="AM77:AO77"/>
    <mergeCell ref="I105:AB105"/>
    <mergeCell ref="AG143:AI143"/>
    <mergeCell ref="AJ143:AL143"/>
    <mergeCell ref="AM143:AO143"/>
    <mergeCell ref="AP143:AW143"/>
    <mergeCell ref="AX143:BE143"/>
    <mergeCell ref="BF152:BM152"/>
    <mergeCell ref="AJ134:AL134"/>
    <mergeCell ref="C50:H52"/>
    <mergeCell ref="C53:H55"/>
    <mergeCell ref="AJ111:AL111"/>
    <mergeCell ref="G17:H17"/>
    <mergeCell ref="C117:H117"/>
    <mergeCell ref="C75:H77"/>
    <mergeCell ref="I75:AB75"/>
    <mergeCell ref="I77:AB77"/>
    <mergeCell ref="C81:H83"/>
    <mergeCell ref="I81:AB81"/>
    <mergeCell ref="I82:AB82"/>
    <mergeCell ref="I126:AB126"/>
    <mergeCell ref="AG126:AI126"/>
    <mergeCell ref="I117:AB117"/>
    <mergeCell ref="I111:AB111"/>
    <mergeCell ref="I64:AB64"/>
    <mergeCell ref="I65:AB65"/>
    <mergeCell ref="I134:AB134"/>
    <mergeCell ref="AJ133:AL133"/>
    <mergeCell ref="AG121:AI121"/>
    <mergeCell ref="AJ121:AL121"/>
    <mergeCell ref="I76:AB76"/>
    <mergeCell ref="AG34:AI34"/>
    <mergeCell ref="W27:Y27"/>
    <mergeCell ref="C123:H124"/>
    <mergeCell ref="BF98:BM98"/>
    <mergeCell ref="I98:AB98"/>
    <mergeCell ref="AG98:AI98"/>
    <mergeCell ref="AJ98:AL98"/>
    <mergeCell ref="AM99:AO99"/>
    <mergeCell ref="I84:AB84"/>
    <mergeCell ref="B143:B157"/>
    <mergeCell ref="I148:AB148"/>
    <mergeCell ref="AG148:AI148"/>
    <mergeCell ref="AJ148:AL148"/>
    <mergeCell ref="AJ144:AL144"/>
    <mergeCell ref="C157:BQ157"/>
    <mergeCell ref="BF143:BM143"/>
    <mergeCell ref="AM147:AO147"/>
    <mergeCell ref="AP147:AW147"/>
    <mergeCell ref="AX147:BE147"/>
    <mergeCell ref="BF147:BM147"/>
    <mergeCell ref="I149:AB149"/>
    <mergeCell ref="AG149:AI149"/>
    <mergeCell ref="AJ149:AL149"/>
    <mergeCell ref="AM149:AO149"/>
    <mergeCell ref="AP145:AW145"/>
    <mergeCell ref="BF148:BM148"/>
    <mergeCell ref="BF146:BM146"/>
    <mergeCell ref="BF144:BM144"/>
    <mergeCell ref="AG145:AI145"/>
    <mergeCell ref="AJ145:AL145"/>
    <mergeCell ref="BF149:BM149"/>
    <mergeCell ref="AX155:BE155"/>
    <mergeCell ref="BF155:BM155"/>
    <mergeCell ref="C143:H149"/>
    <mergeCell ref="I143:AB143"/>
    <mergeCell ref="I107:AB107"/>
    <mergeCell ref="AM65:AO65"/>
    <mergeCell ref="AP127:AW127"/>
    <mergeCell ref="AP108:AW108"/>
    <mergeCell ref="AP109:AW109"/>
    <mergeCell ref="AP112:AW112"/>
    <mergeCell ref="AM37:AO37"/>
    <mergeCell ref="AM38:AO38"/>
    <mergeCell ref="AM39:AO39"/>
    <mergeCell ref="AM36:AO36"/>
    <mergeCell ref="I101:BQ101"/>
    <mergeCell ref="AX54:BE54"/>
    <mergeCell ref="BF54:BM54"/>
    <mergeCell ref="BF104:BM104"/>
    <mergeCell ref="AX106:BE106"/>
    <mergeCell ref="AX103:BE103"/>
    <mergeCell ref="BF103:BM103"/>
    <mergeCell ref="AP102:AW102"/>
    <mergeCell ref="AP105:AW105"/>
    <mergeCell ref="AX105:BE105"/>
    <mergeCell ref="BF105:BM105"/>
    <mergeCell ref="AX45:BE45"/>
    <mergeCell ref="AP37:AW37"/>
    <mergeCell ref="AG64:AI64"/>
    <mergeCell ref="AM57:AO57"/>
    <mergeCell ref="AM58:AO58"/>
    <mergeCell ref="AM60:AO60"/>
    <mergeCell ref="AP53:AW53"/>
    <mergeCell ref="AX53:BE53"/>
    <mergeCell ref="BF53:BM53"/>
    <mergeCell ref="AG68:AI68"/>
    <mergeCell ref="AX98:BE98"/>
    <mergeCell ref="AM92:AO92"/>
    <mergeCell ref="AP92:AW92"/>
    <mergeCell ref="AX92:BE92"/>
    <mergeCell ref="BF92:BM92"/>
    <mergeCell ref="I91:AB91"/>
    <mergeCell ref="AG91:AI91"/>
    <mergeCell ref="I137:AB137"/>
    <mergeCell ref="AG137:AI137"/>
    <mergeCell ref="AJ137:AL137"/>
    <mergeCell ref="AM137:AO137"/>
    <mergeCell ref="AP137:AW137"/>
    <mergeCell ref="AX137:BE137"/>
    <mergeCell ref="BF137:BM137"/>
    <mergeCell ref="AP133:AW133"/>
    <mergeCell ref="AX133:BE133"/>
    <mergeCell ref="W21:Y21"/>
    <mergeCell ref="Z21:AB21"/>
    <mergeCell ref="AM109:AO109"/>
    <mergeCell ref="I121:AB121"/>
    <mergeCell ref="AX131:BE131"/>
    <mergeCell ref="AM111:AO111"/>
    <mergeCell ref="AM107:AO107"/>
    <mergeCell ref="AX114:BE114"/>
    <mergeCell ref="I71:AB71"/>
    <mergeCell ref="I72:AB72"/>
    <mergeCell ref="I73:AB73"/>
    <mergeCell ref="I102:AB102"/>
    <mergeCell ref="AM34:AO34"/>
    <mergeCell ref="AG70:AI70"/>
    <mergeCell ref="AG105:AI105"/>
    <mergeCell ref="AJ105:AL105"/>
    <mergeCell ref="AJ106:AL106"/>
    <mergeCell ref="G28:H28"/>
    <mergeCell ref="I28:S28"/>
    <mergeCell ref="T28:V28"/>
    <mergeCell ref="G27:H27"/>
    <mergeCell ref="I27:S27"/>
    <mergeCell ref="T27:V27"/>
    <mergeCell ref="AJ68:AL68"/>
    <mergeCell ref="AM68:AO68"/>
    <mergeCell ref="AG84:AI84"/>
    <mergeCell ref="AJ84:AL84"/>
    <mergeCell ref="AM84:AO84"/>
    <mergeCell ref="AX84:BE84"/>
    <mergeCell ref="BF84:BM84"/>
    <mergeCell ref="AG104:AI104"/>
    <mergeCell ref="AJ104:AL104"/>
    <mergeCell ref="C74:BQ74"/>
    <mergeCell ref="AM71:AO71"/>
    <mergeCell ref="AJ102:AL102"/>
    <mergeCell ref="AM102:AO102"/>
    <mergeCell ref="AG103:AI103"/>
    <mergeCell ref="BF97:BM97"/>
    <mergeCell ref="BF94:BM94"/>
    <mergeCell ref="I94:AB94"/>
    <mergeCell ref="AG94:AI94"/>
    <mergeCell ref="AJ94:AL94"/>
    <mergeCell ref="C70:H73"/>
    <mergeCell ref="AP77:AW77"/>
    <mergeCell ref="AX77:BE77"/>
    <mergeCell ref="BF77:BM77"/>
    <mergeCell ref="I92:AB92"/>
    <mergeCell ref="AG92:AI92"/>
    <mergeCell ref="AJ92:AL92"/>
    <mergeCell ref="W10:Y10"/>
    <mergeCell ref="Z10:AB10"/>
    <mergeCell ref="G13:H13"/>
    <mergeCell ref="T14:V14"/>
    <mergeCell ref="W14:Y14"/>
    <mergeCell ref="I8:S8"/>
    <mergeCell ref="BR133:BR142"/>
    <mergeCell ref="D3:E31"/>
    <mergeCell ref="G3:H3"/>
    <mergeCell ref="T6:V6"/>
    <mergeCell ref="T5:V5"/>
    <mergeCell ref="G4:H4"/>
    <mergeCell ref="G5:H5"/>
    <mergeCell ref="G6:H6"/>
    <mergeCell ref="G31:H31"/>
    <mergeCell ref="I4:S4"/>
    <mergeCell ref="I5:S5"/>
    <mergeCell ref="W16:Y16"/>
    <mergeCell ref="Z16:AB16"/>
    <mergeCell ref="AM61:AO61"/>
    <mergeCell ref="I54:AB54"/>
    <mergeCell ref="AG54:AI54"/>
    <mergeCell ref="AJ54:AL54"/>
    <mergeCell ref="AM54:AO54"/>
    <mergeCell ref="W17:Y17"/>
    <mergeCell ref="Z17:AB17"/>
    <mergeCell ref="AM141:AO141"/>
    <mergeCell ref="BF34:BM34"/>
    <mergeCell ref="BF36:BM36"/>
    <mergeCell ref="G7:H7"/>
    <mergeCell ref="BF102:BM102"/>
    <mergeCell ref="I13:S13"/>
    <mergeCell ref="I86:AB86"/>
    <mergeCell ref="AG86:AI86"/>
    <mergeCell ref="AX122:BE122"/>
    <mergeCell ref="BF122:BM122"/>
    <mergeCell ref="AX110:BE110"/>
    <mergeCell ref="AX111:BE111"/>
    <mergeCell ref="G8:H8"/>
    <mergeCell ref="T16:V16"/>
    <mergeCell ref="G16:H16"/>
    <mergeCell ref="I16:S16"/>
    <mergeCell ref="G18:H18"/>
    <mergeCell ref="I18:S18"/>
    <mergeCell ref="T18:V18"/>
    <mergeCell ref="W18:Y18"/>
    <mergeCell ref="Z18:AB18"/>
    <mergeCell ref="W19:Y19"/>
    <mergeCell ref="G26:H26"/>
    <mergeCell ref="I26:S26"/>
    <mergeCell ref="T26:V26"/>
    <mergeCell ref="W26:Y26"/>
    <mergeCell ref="Z26:AB26"/>
    <mergeCell ref="G20:H20"/>
    <mergeCell ref="I20:S20"/>
    <mergeCell ref="T20:V20"/>
    <mergeCell ref="W20:Y20"/>
    <mergeCell ref="G11:H11"/>
    <mergeCell ref="G12:H12"/>
    <mergeCell ref="G21:H21"/>
    <mergeCell ref="G19:H19"/>
    <mergeCell ref="G10:H10"/>
    <mergeCell ref="I10:S10"/>
    <mergeCell ref="T10:V10"/>
    <mergeCell ref="AP44:AW44"/>
    <mergeCell ref="AG49:AO49"/>
    <mergeCell ref="AG59:AI59"/>
    <mergeCell ref="AG60:AI60"/>
    <mergeCell ref="AX47:BE47"/>
    <mergeCell ref="AJ45:AL45"/>
    <mergeCell ref="AX3:BE3"/>
    <mergeCell ref="Z8:AB8"/>
    <mergeCell ref="AP116:AW116"/>
    <mergeCell ref="AX109:BE109"/>
    <mergeCell ref="AX128:BE128"/>
    <mergeCell ref="I21:S21"/>
    <mergeCell ref="AJ73:AL73"/>
    <mergeCell ref="AJ59:AL59"/>
    <mergeCell ref="AP49:AW49"/>
    <mergeCell ref="AX100:BE100"/>
    <mergeCell ref="BF100:BM100"/>
    <mergeCell ref="Z27:AB27"/>
    <mergeCell ref="AX80:BE80"/>
    <mergeCell ref="AX99:BE99"/>
    <mergeCell ref="BF99:BM99"/>
    <mergeCell ref="I97:AB97"/>
    <mergeCell ref="AG97:AI97"/>
    <mergeCell ref="AJ97:AL97"/>
    <mergeCell ref="AM97:AO97"/>
    <mergeCell ref="AP103:AW103"/>
    <mergeCell ref="AX96:BE96"/>
    <mergeCell ref="BF96:BM96"/>
    <mergeCell ref="I99:AB99"/>
    <mergeCell ref="AG99:AI99"/>
    <mergeCell ref="AJ99:AL99"/>
    <mergeCell ref="I93:BQ93"/>
    <mergeCell ref="AX90:BE90"/>
    <mergeCell ref="BF90:BM90"/>
    <mergeCell ref="AG90:AI90"/>
    <mergeCell ref="AJ90:AL90"/>
    <mergeCell ref="AM90:AO90"/>
    <mergeCell ref="AP90:AW90"/>
    <mergeCell ref="C121:H122"/>
    <mergeCell ref="G14:H14"/>
    <mergeCell ref="T13:V13"/>
    <mergeCell ref="W13:Y13"/>
    <mergeCell ref="Z13:AB13"/>
    <mergeCell ref="AX71:BE71"/>
    <mergeCell ref="AP97:AW97"/>
    <mergeCell ref="AX97:BE97"/>
    <mergeCell ref="AM52:AO52"/>
    <mergeCell ref="AM85:AO85"/>
    <mergeCell ref="AG75:AI75"/>
    <mergeCell ref="AJ75:AL75"/>
    <mergeCell ref="AM75:AO75"/>
    <mergeCell ref="Z14:AB14"/>
    <mergeCell ref="AM59:AO59"/>
    <mergeCell ref="AJ60:AL60"/>
    <mergeCell ref="AJ62:AL62"/>
    <mergeCell ref="AP57:AW57"/>
    <mergeCell ref="AG67:AI67"/>
    <mergeCell ref="AP94:AW94"/>
    <mergeCell ref="AX94:BE94"/>
    <mergeCell ref="AP39:AW39"/>
    <mergeCell ref="AJ47:AL47"/>
    <mergeCell ref="AP46:AW46"/>
    <mergeCell ref="AJ44:AL44"/>
    <mergeCell ref="AM44:AO44"/>
    <mergeCell ref="Z31:AB31"/>
    <mergeCell ref="AX36:BE36"/>
    <mergeCell ref="AG50:AI50"/>
    <mergeCell ref="AG61:AI61"/>
    <mergeCell ref="AJ61:AL61"/>
    <mergeCell ref="AN3:AO31"/>
    <mergeCell ref="AX4:BE31"/>
    <mergeCell ref="AP4:AW31"/>
    <mergeCell ref="AP3:AW3"/>
    <mergeCell ref="AJ91:AL91"/>
    <mergeCell ref="AM91:AO91"/>
    <mergeCell ref="AP91:AW91"/>
    <mergeCell ref="AX91:BE91"/>
    <mergeCell ref="BF85:BM85"/>
    <mergeCell ref="I88:AB88"/>
    <mergeCell ref="AG88:AI88"/>
    <mergeCell ref="AJ88:AL88"/>
    <mergeCell ref="AM88:AO88"/>
    <mergeCell ref="AP88:AW88"/>
    <mergeCell ref="AX88:BE88"/>
    <mergeCell ref="BF88:BM88"/>
    <mergeCell ref="BF91:BM91"/>
    <mergeCell ref="AX87:BE87"/>
    <mergeCell ref="AP89:AW89"/>
    <mergeCell ref="AX89:BE89"/>
    <mergeCell ref="BF89:BM89"/>
    <mergeCell ref="I87:AB87"/>
    <mergeCell ref="AG87:AI87"/>
    <mergeCell ref="AJ87:AL87"/>
    <mergeCell ref="AM87:AO87"/>
    <mergeCell ref="AP87:AW87"/>
    <mergeCell ref="I90:AB90"/>
    <mergeCell ref="I78:AB78"/>
    <mergeCell ref="I79:AB79"/>
    <mergeCell ref="AP80:AW80"/>
    <mergeCell ref="AG47:AI47"/>
    <mergeCell ref="BF70:BM70"/>
    <mergeCell ref="AP47:AW47"/>
    <mergeCell ref="AG62:AI62"/>
    <mergeCell ref="BF48:BM48"/>
    <mergeCell ref="BF61:BM61"/>
    <mergeCell ref="BF45:BM45"/>
    <mergeCell ref="G29:H29"/>
    <mergeCell ref="I29:S29"/>
    <mergeCell ref="T29:V29"/>
    <mergeCell ref="W29:Y29"/>
    <mergeCell ref="Z29:AB29"/>
    <mergeCell ref="I51:AB51"/>
    <mergeCell ref="AG51:AI51"/>
    <mergeCell ref="AJ51:AL51"/>
    <mergeCell ref="AM51:AO51"/>
    <mergeCell ref="AP51:AW51"/>
    <mergeCell ref="AX51:BE51"/>
    <mergeCell ref="BF51:BM51"/>
    <mergeCell ref="BF80:BM80"/>
    <mergeCell ref="AP78:AW78"/>
    <mergeCell ref="AX78:BE78"/>
    <mergeCell ref="BF78:BM78"/>
    <mergeCell ref="AG79:AI79"/>
    <mergeCell ref="AJ79:AL79"/>
    <mergeCell ref="AM79:AO79"/>
    <mergeCell ref="AP79:AW79"/>
    <mergeCell ref="AX79:BE79"/>
    <mergeCell ref="BF79:BM79"/>
    <mergeCell ref="AX83:BE83"/>
    <mergeCell ref="AM80:AO80"/>
    <mergeCell ref="BF81:BM81"/>
    <mergeCell ref="AP82:AW82"/>
    <mergeCell ref="AX82:BE82"/>
    <mergeCell ref="BF82:BM82"/>
    <mergeCell ref="BF76:BM76"/>
    <mergeCell ref="AM76:AO76"/>
    <mergeCell ref="AG76:AI76"/>
    <mergeCell ref="AP83:AW83"/>
    <mergeCell ref="AP76:AW76"/>
    <mergeCell ref="AX76:BE76"/>
    <mergeCell ref="AP81:AW81"/>
    <mergeCell ref="AP64:AW64"/>
    <mergeCell ref="AX49:BE49"/>
    <mergeCell ref="AP61:AW61"/>
    <mergeCell ref="AX61:BE61"/>
    <mergeCell ref="AP50:AW50"/>
    <mergeCell ref="AP63:AW63"/>
    <mergeCell ref="BF71:BM71"/>
    <mergeCell ref="AP73:AW73"/>
    <mergeCell ref="BF66:BM66"/>
  </mergeCells>
  <phoneticPr fontId="27" type="noConversion"/>
  <conditionalFormatting sqref="B35 C56">
    <cfRule type="colorScale" priority="19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74">
    <cfRule type="colorScale" priority="17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157">
    <cfRule type="colorScale" priority="15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36:AF43 AF47 AF102:AF103">
    <cfRule type="colorScale" priority="8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44">
    <cfRule type="colorScale" priority="18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45">
    <cfRule type="colorScale" priority="75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46">
    <cfRule type="colorScale" priority="36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48">
    <cfRule type="colorScale" priority="21">
      <colorScale>
        <cfvo type="num" val="0"/>
        <cfvo type="num" val="5"/>
        <cfvo type="num" val="30"/>
        <color rgb="FFFDD7D8"/>
        <color rgb="FFF58383"/>
        <color rgb="FFFF0000"/>
      </colorScale>
    </cfRule>
  </conditionalFormatting>
  <conditionalFormatting sqref="AF49">
    <cfRule type="colorScale" priority="5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50">
    <cfRule type="colorScale" priority="5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51">
    <cfRule type="colorScale" priority="28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52">
    <cfRule type="colorScale" priority="1">
      <colorScale>
        <cfvo type="num" val="0"/>
        <cfvo type="num" val="5"/>
        <cfvo type="num" val="30"/>
        <color rgb="FFFDD7D8"/>
        <color rgb="FFF58383"/>
        <color rgb="FFFF0000"/>
      </colorScale>
    </cfRule>
  </conditionalFormatting>
  <conditionalFormatting sqref="AF54">
    <cfRule type="colorScale" priority="23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53 AF55">
    <cfRule type="colorScale" priority="25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57:AF60 AF62:AF73">
    <cfRule type="colorScale" priority="8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61">
    <cfRule type="colorScale" priority="34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2">
    <cfRule type="colorScale" priority="1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5:AF92">
    <cfRule type="colorScale" priority="5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4">
    <cfRule type="colorScale" priority="6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23">
    <cfRule type="colorScale" priority="1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123:AF124">
    <cfRule type="colorScale" priority="7">
      <colorScale>
        <cfvo type="num" val="0"/>
        <cfvo type="num" val="5"/>
        <cfvo type="num" val="30"/>
        <color rgb="FFFCBCBE"/>
        <color rgb="FFF97777"/>
        <color rgb="FFFF0000"/>
      </colorScale>
    </cfRule>
  </conditionalFormatting>
  <conditionalFormatting sqref="AF124">
    <cfRule type="colorScale" priority="1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128:AF129">
    <cfRule type="colorScale" priority="77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130:AF132 AF105:AF122 AF125:AF127 AF75:AF81 AF83:AF84 AF94:AF100">
    <cfRule type="colorScale" priority="80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33:AF142">
    <cfRule type="colorScale" priority="38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144:AF145">
    <cfRule type="colorScale" priority="62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146:AF147 AF143 AF149">
    <cfRule type="colorScale" priority="64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48">
    <cfRule type="colorScale" priority="60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50:AF155">
    <cfRule type="colorScale" priority="19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58">
    <cfRule type="colorScale" priority="79">
      <colorScale>
        <cfvo type="num" val="0"/>
        <cfvo type="num" val="3"/>
        <cfvo type="num" val="30"/>
        <color rgb="FFFDD3D4"/>
        <color rgb="FFF9676A"/>
        <color rgb="FFFF0000"/>
      </colorScale>
    </cfRule>
  </conditionalFormatting>
  <conditionalFormatting sqref="BQ37">
    <cfRule type="colorScale" priority="15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8:BQ39 BQ36">
    <cfRule type="colorScale" priority="15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0">
    <cfRule type="colorScale" priority="15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1">
    <cfRule type="colorScale" priority="15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2">
    <cfRule type="colorScale" priority="12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3">
    <cfRule type="colorScale" priority="12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4">
    <cfRule type="colorScale" priority="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5">
    <cfRule type="colorScale" priority="7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6">
    <cfRule type="colorScale" priority="3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7">
    <cfRule type="colorScale" priority="12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8">
    <cfRule type="colorScale" priority="2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9">
    <cfRule type="colorScale" priority="5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0">
    <cfRule type="colorScale" priority="5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1">
    <cfRule type="colorScale" priority="2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2">
    <cfRule type="colorScale" priority="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3">
    <cfRule type="colorScale" priority="2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4">
    <cfRule type="colorScale" priority="2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5">
    <cfRule type="colorScale" priority="2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7">
    <cfRule type="colorScale" priority="12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8">
    <cfRule type="colorScale" priority="14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9">
    <cfRule type="colorScale" priority="14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0">
    <cfRule type="colorScale" priority="12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1">
    <cfRule type="colorScale" priority="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2">
    <cfRule type="colorScale" priority="14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3">
    <cfRule type="colorScale" priority="12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4">
    <cfRule type="colorScale" priority="14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5">
    <cfRule type="colorScale" priority="11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6">
    <cfRule type="colorScale" priority="14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7:BQ68">
    <cfRule type="colorScale" priority="11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9">
    <cfRule type="colorScale" priority="1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0">
    <cfRule type="colorScale" priority="1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1">
    <cfRule type="colorScale" priority="1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2">
    <cfRule type="colorScale" priority="1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3">
    <cfRule type="colorScale" priority="11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5">
    <cfRule type="colorScale" priority="10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6">
    <cfRule type="colorScale" priority="10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4:BQ100 BQ77:BQ92">
    <cfRule type="colorScale" priority="10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2">
    <cfRule type="colorScale" priority="1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3">
    <cfRule type="colorScale" priority="10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4">
    <cfRule type="colorScale" priority="7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5">
    <cfRule type="colorScale" priority="10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6">
    <cfRule type="colorScale" priority="10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7">
    <cfRule type="colorScale" priority="10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8">
    <cfRule type="colorScale" priority="12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9">
    <cfRule type="colorScale" priority="10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0">
    <cfRule type="colorScale" priority="10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1">
    <cfRule type="colorScale" priority="9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3">
    <cfRule type="colorScale" priority="9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4">
    <cfRule type="colorScale" priority="9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2 BQ115">
    <cfRule type="colorScale" priority="12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6">
    <cfRule type="colorScale" priority="9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7">
    <cfRule type="colorScale" priority="9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8">
    <cfRule type="colorScale" priority="9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9">
    <cfRule type="colorScale" priority="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0">
    <cfRule type="colorScale" priority="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1">
    <cfRule type="colorScale" priority="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2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3">
    <cfRule type="colorScale" priority="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4">
    <cfRule type="colorScale" priority="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5">
    <cfRule type="colorScale" priority="9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6">
    <cfRule type="colorScale" priority="9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7">
    <cfRule type="colorScale" priority="8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8:BQ129">
    <cfRule type="colorScale" priority="7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0">
    <cfRule type="colorScale" priority="8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1">
    <cfRule type="colorScale" priority="8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2">
    <cfRule type="colorScale" priority="8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3">
    <cfRule type="colorScale" priority="4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5">
    <cfRule type="colorScale" priority="4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4 BQ137">
    <cfRule type="colorScale" priority="4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8">
    <cfRule type="colorScale" priority="4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9">
    <cfRule type="colorScale" priority="4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0">
    <cfRule type="colorScale" priority="4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1">
    <cfRule type="colorScale" priority="4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6 BQ142">
    <cfRule type="colorScale" priority="4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3">
    <cfRule type="colorScale" priority="6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4:BQ145">
    <cfRule type="colorScale" priority="6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6">
    <cfRule type="colorScale" priority="6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7">
    <cfRule type="colorScale" priority="6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8">
    <cfRule type="colorScale" priority="6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9">
    <cfRule type="colorScale" priority="6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50:BQ155">
    <cfRule type="colorScale" priority="2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58">
    <cfRule type="colorScale" priority="8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8" scale="39" fitToHeight="0" orientation="landscape" r:id="rId1"/>
  <headerFooter>
    <oddHeader>&amp;C&amp;G</oddHeader>
    <oddFooter>&amp;LMOS-3-GA-006-01 Metodický formulář hodnocení rizik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'C:\ECM\SET\DATA\DOCUMENT\CHECKOUT\DATA\D_4d258df43_14_\[GA-RASS-002-01 - Montáž (Assembly)_d-09029bae81b2c072_4688-m.xlsx]Metodika'!#REF!</xm:f>
          </x14:formula1>
          <xm:sqref>BN57:BP57 BP37 BO38:BO39 BP39 BN42:BP43 AC127:AE127 BO63:BP63 AC62:AC73 BP62 BP64 BO65:BP65 BP66 BN70:BP70 BO69:BP69 BP72 BP41 BO73:BP73 BN109:BP111 BN107:BO108 BO149 BN113:BN114 BP114 AC119:AD119 AD149 AD62:AD65 AD57 AD143:AE143 BN103:BP105 BO60:BP60 AC131:AE132 AD60 AE57:AE60 AC57:AC60 AE62:AE73 AD67:AD73 BN67:BO68 AC36:AE43 AC121:AD121 BP49 BN49 AE49 AC61:AE61 AC47:AE47 BN75:BP92 BN46:BP47 AC102:AE114 AC94:AE100 BN94:BP100 AC75:AE92 BN50:BP51 AC49:AC51</xm:sqref>
        </x14:dataValidation>
        <x14:dataValidation type="list" allowBlank="1" showInputMessage="1" showErrorMessage="1" xr:uid="{00000000-0002-0000-0100-000001000000}">
          <x14:formula1>
            <xm:f>'C:\ECM\SET\DATA\DOCUMENT\CHECKOUT\DATA\D_569a11090_55_\[GA-RASS-002-01 - Montáž (Assembly)_d-09029bae81b5d912_429a-m.xlsx]Metodika'!#REF!</xm:f>
          </x14:formula1>
          <xm:sqref>AC115:AC117 AC149 BP108 BN125:BP126 AE120 AD115:AE118 BN115:BP122 AE122:AE124 AC125:AE126</xm:sqref>
        </x14:dataValidation>
        <x14:dataValidation type="list" allowBlank="1" showInputMessage="1" showErrorMessage="1" xr:uid="{00000000-0002-0000-0100-000002000000}">
          <x14:formula1>
            <xm:f>'C:\ECM\SET\DATA\DOCUMENT\CHECKOUT\DATA\D_58e56cf6d_32_\[GA-RASS-002-01 - Montáž (Assembly)_d-09029bae81b5d912_4f4a-m.xlsx]Metodika'!#REF!</xm:f>
          </x14:formula1>
          <xm:sqref>BN146:BO146 AC130:AE130 BN130:BO130 AC146:AE146 AC118</xm:sqref>
        </x14:dataValidation>
        <x14:dataValidation type="list" allowBlank="1" showInputMessage="1" showErrorMessage="1" xr:uid="{00000000-0002-0000-0100-000004000000}">
          <x14:formula1>
            <xm:f>'C:\ECM\SET\DATA\DOCUMENT\CHECKOUT\DATA\D_a2aa1c620_09_\[GA-RASS-003-01 - Procesní inženýrství (Process Engineering)_d-09029bae81b2ca27_43af-m.xlsx]Metodika'!#REF!</xm:f>
          </x14:formula1>
          <xm:sqref>AC158:AE158 BN158:BP158 AD66 BP107 BO64 BO58:BP59 BO61:BO62 BO66 AE45:AE46 AE147:AE149 BN69 BN71:BP71 BN72:BO72 BN73 BN106:BP106 BN102:BP102 AD58:AD59 AC128:AE129 BN128:BP129 BO49 AD144:AE145 BP145 BN144:BO145 AC143:AC145 AC147:AD148 BO123:BO124 BP61 BN58:BN66 BP67:BP68 AE121 AD152 AE119 AC120:AD120 AC122:AD122 AD123:AD124 AE50:AE51</xm:sqref>
        </x14:dataValidation>
        <x14:dataValidation type="list" allowBlank="1" showInputMessage="1" showErrorMessage="1" xr:uid="{00000000-0002-0000-0100-000005000000}">
          <x14:formula1>
            <xm:f>'C:\ECM\Set\Data\Document\Explorer\View\DOC19_37_\[Formy (Mold)_r_09029bae818ae4c7_413b_m.xlsx]Metodika'!#REF!</xm:f>
          </x14:formula1>
          <xm:sqref>BN112</xm:sqref>
        </x14:dataValidation>
        <x14:dataValidation type="list" allowBlank="1" showInputMessage="1" showErrorMessage="1" xr:uid="{00000000-0002-0000-0100-000006000000}">
          <x14:formula1>
            <xm:f>'C:\ECM\SET\DATA\DOCUMENT\CHECKOUT\DATA\D_47dd86a8a_29_\[GA-RASS-003-01 - Procesní inženýrství (Process Engineering)_d-09029bae81b2ca27_46b4-m.xlsx]Metodika'!#REF!</xm:f>
          </x14:formula1>
          <xm:sqref>BO36:BO37 BP36 BN36:BN41 BP38 BP130 BP40 BO40:BO41 BN127:BP127 AC45:AD46 BN45:BP45 BP144 BN147:BN149 BO147:BO148 BP146:BP149 BN143:BP143 BN131:BP132 AD50:AD51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BR118"/>
  <sheetViews>
    <sheetView topLeftCell="A6" zoomScale="55" zoomScaleNormal="55" zoomScaleSheetLayoutView="44" zoomScalePageLayoutView="58" workbookViewId="0">
      <selection activeCell="A25" sqref="A25:XFD25"/>
    </sheetView>
  </sheetViews>
  <sheetFormatPr defaultColWidth="11" defaultRowHeight="15.75"/>
  <cols>
    <col min="1" max="1" width="7" customWidth="1"/>
    <col min="2" max="7" width="5.875" customWidth="1"/>
    <col min="8" max="8" width="8.625" customWidth="1"/>
    <col min="9" max="21" width="5.875" customWidth="1"/>
    <col min="22" max="22" width="12.375" customWidth="1"/>
    <col min="23" max="64" width="5.875" customWidth="1"/>
    <col min="65" max="65" width="15.25" customWidth="1"/>
    <col min="66" max="69" width="5.875" customWidth="1"/>
    <col min="70" max="70" width="52.87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37" t="s">
        <v>33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9"/>
      <c r="BR2" s="376"/>
    </row>
    <row r="3" spans="2:70" ht="39.950000000000003" customHeight="1" thickBot="1">
      <c r="B3" s="378" t="s">
        <v>34</v>
      </c>
      <c r="C3" s="379"/>
      <c r="D3" s="382" t="s">
        <v>35</v>
      </c>
      <c r="E3" s="383"/>
      <c r="F3" s="124" t="s">
        <v>36</v>
      </c>
      <c r="G3" s="399" t="s">
        <v>37</v>
      </c>
      <c r="H3" s="400"/>
      <c r="I3" s="399" t="s">
        <v>38</v>
      </c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399" t="s">
        <v>39</v>
      </c>
      <c r="U3" s="401"/>
      <c r="V3" s="400"/>
      <c r="W3" s="399" t="s">
        <v>40</v>
      </c>
      <c r="X3" s="401"/>
      <c r="Y3" s="400"/>
      <c r="Z3" s="401" t="s">
        <v>41</v>
      </c>
      <c r="AA3" s="401"/>
      <c r="AB3" s="400"/>
      <c r="AC3" s="402" t="s">
        <v>42</v>
      </c>
      <c r="AD3" s="403"/>
      <c r="AE3" s="403"/>
      <c r="AF3" s="404"/>
      <c r="AG3" s="409" t="s">
        <v>43</v>
      </c>
      <c r="AH3" s="410"/>
      <c r="AI3" s="410"/>
      <c r="AJ3" s="410"/>
      <c r="AK3" s="410"/>
      <c r="AL3" s="410"/>
      <c r="AM3" s="411"/>
      <c r="AN3" s="412" t="s">
        <v>44</v>
      </c>
      <c r="AO3" s="413"/>
      <c r="AP3" s="389" t="s">
        <v>45</v>
      </c>
      <c r="AQ3" s="390"/>
      <c r="AR3" s="390"/>
      <c r="AS3" s="390"/>
      <c r="AT3" s="390"/>
      <c r="AU3" s="390"/>
      <c r="AV3" s="390"/>
      <c r="AW3" s="416"/>
      <c r="AX3" s="389" t="s">
        <v>463</v>
      </c>
      <c r="AY3" s="390"/>
      <c r="AZ3" s="390"/>
      <c r="BA3" s="390"/>
      <c r="BB3" s="390"/>
      <c r="BC3" s="390"/>
      <c r="BD3" s="390"/>
      <c r="BE3" s="416"/>
      <c r="BF3" s="389" t="s">
        <v>47</v>
      </c>
      <c r="BG3" s="390"/>
      <c r="BH3" s="390"/>
      <c r="BI3" s="390"/>
      <c r="BJ3" s="390"/>
      <c r="BK3" s="390"/>
      <c r="BL3" s="390"/>
      <c r="BM3" s="391"/>
      <c r="BN3" s="392" t="s">
        <v>42</v>
      </c>
      <c r="BO3" s="393"/>
      <c r="BP3" s="393"/>
      <c r="BQ3" s="394"/>
      <c r="BR3" s="377"/>
    </row>
    <row r="4" spans="2:70" ht="39.950000000000003" customHeight="1" thickTop="1">
      <c r="B4" s="380"/>
      <c r="C4" s="381"/>
      <c r="D4" s="384"/>
      <c r="E4" s="385"/>
      <c r="F4" s="134">
        <v>1</v>
      </c>
      <c r="G4" s="405">
        <v>43789</v>
      </c>
      <c r="H4" s="406"/>
      <c r="I4" s="407" t="s">
        <v>48</v>
      </c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7" t="s">
        <v>49</v>
      </c>
      <c r="U4" s="408"/>
      <c r="V4" s="406"/>
      <c r="W4" s="407" t="s">
        <v>50</v>
      </c>
      <c r="X4" s="408"/>
      <c r="Y4" s="406"/>
      <c r="Z4" s="408" t="s">
        <v>50</v>
      </c>
      <c r="AA4" s="408"/>
      <c r="AB4" s="406"/>
      <c r="AC4" s="386" t="s">
        <v>51</v>
      </c>
      <c r="AD4" s="387"/>
      <c r="AE4" s="387"/>
      <c r="AF4" s="388"/>
      <c r="AG4" s="417" t="s">
        <v>464</v>
      </c>
      <c r="AH4" s="418"/>
      <c r="AI4" s="418"/>
      <c r="AJ4" s="418"/>
      <c r="AK4" s="418"/>
      <c r="AL4" s="418"/>
      <c r="AM4" s="419"/>
      <c r="AN4" s="414"/>
      <c r="AO4" s="415"/>
      <c r="AP4" s="340" t="s">
        <v>49</v>
      </c>
      <c r="AQ4" s="341"/>
      <c r="AR4" s="341"/>
      <c r="AS4" s="341"/>
      <c r="AT4" s="341"/>
      <c r="AU4" s="341"/>
      <c r="AV4" s="341"/>
      <c r="AW4" s="342"/>
      <c r="AX4" s="340" t="s">
        <v>53</v>
      </c>
      <c r="AY4" s="341"/>
      <c r="AZ4" s="341"/>
      <c r="BA4" s="341"/>
      <c r="BB4" s="341"/>
      <c r="BC4" s="341"/>
      <c r="BD4" s="341"/>
      <c r="BE4" s="342"/>
      <c r="BF4" s="343" t="s">
        <v>54</v>
      </c>
      <c r="BG4" s="343"/>
      <c r="BH4" s="343"/>
      <c r="BI4" s="343"/>
      <c r="BJ4" s="343"/>
      <c r="BK4" s="343"/>
      <c r="BL4" s="343"/>
      <c r="BM4" s="344"/>
      <c r="BN4" s="386" t="s">
        <v>55</v>
      </c>
      <c r="BO4" s="387"/>
      <c r="BP4" s="387"/>
      <c r="BQ4" s="388"/>
      <c r="BR4" s="377"/>
    </row>
    <row r="5" spans="2:70" ht="39.950000000000003" customHeight="1">
      <c r="B5" s="380"/>
      <c r="C5" s="381"/>
      <c r="D5" s="384"/>
      <c r="E5" s="385"/>
      <c r="F5" s="135">
        <v>2</v>
      </c>
      <c r="G5" s="627">
        <v>43913</v>
      </c>
      <c r="H5" s="626"/>
      <c r="I5" s="630" t="s">
        <v>56</v>
      </c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407" t="s">
        <v>49</v>
      </c>
      <c r="U5" s="408"/>
      <c r="V5" s="406"/>
      <c r="W5" s="407" t="s">
        <v>50</v>
      </c>
      <c r="X5" s="408"/>
      <c r="Y5" s="406"/>
      <c r="Z5" s="407" t="s">
        <v>50</v>
      </c>
      <c r="AA5" s="408"/>
      <c r="AB5" s="406"/>
      <c r="AC5" s="712"/>
      <c r="AD5" s="713"/>
      <c r="AE5" s="713"/>
      <c r="AF5" s="714"/>
      <c r="AG5" s="417"/>
      <c r="AH5" s="418"/>
      <c r="AI5" s="418"/>
      <c r="AJ5" s="418"/>
      <c r="AK5" s="418"/>
      <c r="AL5" s="418"/>
      <c r="AM5" s="419"/>
      <c r="AN5" s="414"/>
      <c r="AO5" s="415"/>
      <c r="AP5" s="622"/>
      <c r="AQ5" s="343"/>
      <c r="AR5" s="343"/>
      <c r="AS5" s="343"/>
      <c r="AT5" s="343"/>
      <c r="AU5" s="343"/>
      <c r="AV5" s="343"/>
      <c r="AW5" s="623"/>
      <c r="AX5" s="622"/>
      <c r="AY5" s="343"/>
      <c r="AZ5" s="343"/>
      <c r="BA5" s="343"/>
      <c r="BB5" s="343"/>
      <c r="BC5" s="343"/>
      <c r="BD5" s="343"/>
      <c r="BE5" s="623"/>
      <c r="BF5" s="343"/>
      <c r="BG5" s="343"/>
      <c r="BH5" s="343"/>
      <c r="BI5" s="343"/>
      <c r="BJ5" s="343"/>
      <c r="BK5" s="343"/>
      <c r="BL5" s="343"/>
      <c r="BM5" s="344"/>
      <c r="BN5" s="712"/>
      <c r="BO5" s="713"/>
      <c r="BP5" s="713"/>
      <c r="BQ5" s="714"/>
      <c r="BR5" s="377"/>
    </row>
    <row r="6" spans="2:70" ht="39.75" customHeight="1">
      <c r="B6" s="380"/>
      <c r="C6" s="381"/>
      <c r="D6" s="384"/>
      <c r="E6" s="385"/>
      <c r="F6" s="135">
        <v>3</v>
      </c>
      <c r="G6" s="627">
        <v>44131</v>
      </c>
      <c r="H6" s="626"/>
      <c r="I6" s="624" t="s">
        <v>57</v>
      </c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4" t="s">
        <v>49</v>
      </c>
      <c r="U6" s="625"/>
      <c r="V6" s="626"/>
      <c r="W6" s="624" t="s">
        <v>50</v>
      </c>
      <c r="X6" s="625"/>
      <c r="Y6" s="626"/>
      <c r="Z6" s="624" t="s">
        <v>50</v>
      </c>
      <c r="AA6" s="625"/>
      <c r="AB6" s="626"/>
      <c r="AC6" s="712"/>
      <c r="AD6" s="713"/>
      <c r="AE6" s="713"/>
      <c r="AF6" s="714"/>
      <c r="AG6" s="417"/>
      <c r="AH6" s="418"/>
      <c r="AI6" s="418"/>
      <c r="AJ6" s="418"/>
      <c r="AK6" s="418"/>
      <c r="AL6" s="418"/>
      <c r="AM6" s="419"/>
      <c r="AN6" s="414"/>
      <c r="AO6" s="415"/>
      <c r="AP6" s="622"/>
      <c r="AQ6" s="343"/>
      <c r="AR6" s="343"/>
      <c r="AS6" s="343"/>
      <c r="AT6" s="343"/>
      <c r="AU6" s="343"/>
      <c r="AV6" s="343"/>
      <c r="AW6" s="623"/>
      <c r="AX6" s="622"/>
      <c r="AY6" s="343"/>
      <c r="AZ6" s="343"/>
      <c r="BA6" s="343"/>
      <c r="BB6" s="343"/>
      <c r="BC6" s="343"/>
      <c r="BD6" s="343"/>
      <c r="BE6" s="623"/>
      <c r="BF6" s="343"/>
      <c r="BG6" s="343"/>
      <c r="BH6" s="343"/>
      <c r="BI6" s="343"/>
      <c r="BJ6" s="343"/>
      <c r="BK6" s="343"/>
      <c r="BL6" s="343"/>
      <c r="BM6" s="344"/>
      <c r="BN6" s="712"/>
      <c r="BO6" s="713"/>
      <c r="BP6" s="713"/>
      <c r="BQ6" s="714"/>
      <c r="BR6" s="377"/>
    </row>
    <row r="7" spans="2:70" ht="39.950000000000003" customHeight="1">
      <c r="B7" s="380"/>
      <c r="C7" s="381"/>
      <c r="D7" s="384"/>
      <c r="E7" s="385"/>
      <c r="F7" s="135">
        <v>4</v>
      </c>
      <c r="G7" s="627">
        <v>44263</v>
      </c>
      <c r="H7" s="626"/>
      <c r="I7" s="624" t="s">
        <v>58</v>
      </c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4" t="s">
        <v>49</v>
      </c>
      <c r="U7" s="625"/>
      <c r="V7" s="626"/>
      <c r="W7" s="624" t="s">
        <v>50</v>
      </c>
      <c r="X7" s="625"/>
      <c r="Y7" s="626"/>
      <c r="Z7" s="624" t="s">
        <v>50</v>
      </c>
      <c r="AA7" s="625"/>
      <c r="AB7" s="626"/>
      <c r="AC7" s="712"/>
      <c r="AD7" s="713"/>
      <c r="AE7" s="713"/>
      <c r="AF7" s="714"/>
      <c r="AG7" s="417"/>
      <c r="AH7" s="418"/>
      <c r="AI7" s="418"/>
      <c r="AJ7" s="418"/>
      <c r="AK7" s="418"/>
      <c r="AL7" s="418"/>
      <c r="AM7" s="419"/>
      <c r="AN7" s="414"/>
      <c r="AO7" s="415"/>
      <c r="AP7" s="622"/>
      <c r="AQ7" s="343"/>
      <c r="AR7" s="343"/>
      <c r="AS7" s="343"/>
      <c r="AT7" s="343"/>
      <c r="AU7" s="343"/>
      <c r="AV7" s="343"/>
      <c r="AW7" s="623"/>
      <c r="AX7" s="622"/>
      <c r="AY7" s="343"/>
      <c r="AZ7" s="343"/>
      <c r="BA7" s="343"/>
      <c r="BB7" s="343"/>
      <c r="BC7" s="343"/>
      <c r="BD7" s="343"/>
      <c r="BE7" s="623"/>
      <c r="BF7" s="343"/>
      <c r="BG7" s="343"/>
      <c r="BH7" s="343"/>
      <c r="BI7" s="343"/>
      <c r="BJ7" s="343"/>
      <c r="BK7" s="343"/>
      <c r="BL7" s="343"/>
      <c r="BM7" s="344"/>
      <c r="BN7" s="712"/>
      <c r="BO7" s="713"/>
      <c r="BP7" s="713"/>
      <c r="BQ7" s="714"/>
      <c r="BR7" s="377"/>
    </row>
    <row r="8" spans="2:70" ht="39.950000000000003" customHeight="1">
      <c r="B8" s="380"/>
      <c r="C8" s="381"/>
      <c r="D8" s="384"/>
      <c r="E8" s="385"/>
      <c r="F8" s="135">
        <v>5</v>
      </c>
      <c r="G8" s="627">
        <v>44348</v>
      </c>
      <c r="H8" s="626"/>
      <c r="I8" s="624" t="s">
        <v>59</v>
      </c>
      <c r="J8" s="625"/>
      <c r="K8" s="625"/>
      <c r="L8" s="625"/>
      <c r="M8" s="625"/>
      <c r="N8" s="625"/>
      <c r="O8" s="625"/>
      <c r="P8" s="625"/>
      <c r="Q8" s="625"/>
      <c r="R8" s="625"/>
      <c r="S8" s="625"/>
      <c r="T8" s="624" t="s">
        <v>49</v>
      </c>
      <c r="U8" s="625"/>
      <c r="V8" s="626"/>
      <c r="W8" s="624" t="s">
        <v>50</v>
      </c>
      <c r="X8" s="625"/>
      <c r="Y8" s="626"/>
      <c r="Z8" s="624" t="s">
        <v>50</v>
      </c>
      <c r="AA8" s="625"/>
      <c r="AB8" s="626"/>
      <c r="AC8" s="712"/>
      <c r="AD8" s="713"/>
      <c r="AE8" s="713"/>
      <c r="AF8" s="714"/>
      <c r="AG8" s="417"/>
      <c r="AH8" s="418"/>
      <c r="AI8" s="418"/>
      <c r="AJ8" s="418"/>
      <c r="AK8" s="418"/>
      <c r="AL8" s="418"/>
      <c r="AM8" s="419"/>
      <c r="AN8" s="414"/>
      <c r="AO8" s="415"/>
      <c r="AP8" s="622"/>
      <c r="AQ8" s="343"/>
      <c r="AR8" s="343"/>
      <c r="AS8" s="343"/>
      <c r="AT8" s="343"/>
      <c r="AU8" s="343"/>
      <c r="AV8" s="343"/>
      <c r="AW8" s="623"/>
      <c r="AX8" s="622"/>
      <c r="AY8" s="343"/>
      <c r="AZ8" s="343"/>
      <c r="BA8" s="343"/>
      <c r="BB8" s="343"/>
      <c r="BC8" s="343"/>
      <c r="BD8" s="343"/>
      <c r="BE8" s="623"/>
      <c r="BF8" s="343"/>
      <c r="BG8" s="343"/>
      <c r="BH8" s="343"/>
      <c r="BI8" s="343"/>
      <c r="BJ8" s="343"/>
      <c r="BK8" s="343"/>
      <c r="BL8" s="343"/>
      <c r="BM8" s="344"/>
      <c r="BN8" s="712"/>
      <c r="BO8" s="713"/>
      <c r="BP8" s="713"/>
      <c r="BQ8" s="714"/>
      <c r="BR8" s="377"/>
    </row>
    <row r="9" spans="2:70" ht="39.950000000000003" customHeight="1">
      <c r="B9" s="380"/>
      <c r="C9" s="381"/>
      <c r="D9" s="384"/>
      <c r="E9" s="385"/>
      <c r="F9" s="136">
        <v>6</v>
      </c>
      <c r="G9" s="628">
        <v>44435</v>
      </c>
      <c r="H9" s="629"/>
      <c r="I9" s="624" t="s">
        <v>60</v>
      </c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4" t="s">
        <v>49</v>
      </c>
      <c r="U9" s="625"/>
      <c r="V9" s="626"/>
      <c r="W9" s="624" t="s">
        <v>50</v>
      </c>
      <c r="X9" s="625"/>
      <c r="Y9" s="626"/>
      <c r="Z9" s="624" t="s">
        <v>50</v>
      </c>
      <c r="AA9" s="625"/>
      <c r="AB9" s="626"/>
      <c r="AC9" s="712"/>
      <c r="AD9" s="713"/>
      <c r="AE9" s="713"/>
      <c r="AF9" s="714"/>
      <c r="AG9" s="417"/>
      <c r="AH9" s="418"/>
      <c r="AI9" s="418"/>
      <c r="AJ9" s="418"/>
      <c r="AK9" s="418"/>
      <c r="AL9" s="418"/>
      <c r="AM9" s="419"/>
      <c r="AN9" s="414"/>
      <c r="AO9" s="415"/>
      <c r="AP9" s="622"/>
      <c r="AQ9" s="343"/>
      <c r="AR9" s="343"/>
      <c r="AS9" s="343"/>
      <c r="AT9" s="343"/>
      <c r="AU9" s="343"/>
      <c r="AV9" s="343"/>
      <c r="AW9" s="623"/>
      <c r="AX9" s="622"/>
      <c r="AY9" s="343"/>
      <c r="AZ9" s="343"/>
      <c r="BA9" s="343"/>
      <c r="BB9" s="343"/>
      <c r="BC9" s="343"/>
      <c r="BD9" s="343"/>
      <c r="BE9" s="623"/>
      <c r="BF9" s="343"/>
      <c r="BG9" s="343"/>
      <c r="BH9" s="343"/>
      <c r="BI9" s="343"/>
      <c r="BJ9" s="343"/>
      <c r="BK9" s="343"/>
      <c r="BL9" s="343"/>
      <c r="BM9" s="344"/>
      <c r="BN9" s="712"/>
      <c r="BO9" s="713"/>
      <c r="BP9" s="713"/>
      <c r="BQ9" s="714"/>
      <c r="BR9" s="377"/>
    </row>
    <row r="10" spans="2:70" ht="39.950000000000003" customHeight="1">
      <c r="B10" s="380"/>
      <c r="C10" s="381"/>
      <c r="D10" s="384"/>
      <c r="E10" s="385"/>
      <c r="F10" s="136">
        <v>7</v>
      </c>
      <c r="G10" s="628">
        <v>44495</v>
      </c>
      <c r="H10" s="629"/>
      <c r="I10" s="624" t="s">
        <v>61</v>
      </c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4" t="s">
        <v>49</v>
      </c>
      <c r="U10" s="625"/>
      <c r="V10" s="626"/>
      <c r="W10" s="624" t="s">
        <v>50</v>
      </c>
      <c r="X10" s="625"/>
      <c r="Y10" s="626"/>
      <c r="Z10" s="624" t="s">
        <v>50</v>
      </c>
      <c r="AA10" s="625"/>
      <c r="AB10" s="626"/>
      <c r="AC10" s="712"/>
      <c r="AD10" s="713"/>
      <c r="AE10" s="713"/>
      <c r="AF10" s="714"/>
      <c r="AG10" s="417"/>
      <c r="AH10" s="418"/>
      <c r="AI10" s="418"/>
      <c r="AJ10" s="418"/>
      <c r="AK10" s="418"/>
      <c r="AL10" s="418"/>
      <c r="AM10" s="419"/>
      <c r="AN10" s="414"/>
      <c r="AO10" s="415"/>
      <c r="AP10" s="622"/>
      <c r="AQ10" s="343"/>
      <c r="AR10" s="343"/>
      <c r="AS10" s="343"/>
      <c r="AT10" s="343"/>
      <c r="AU10" s="343"/>
      <c r="AV10" s="343"/>
      <c r="AW10" s="623"/>
      <c r="AX10" s="622"/>
      <c r="AY10" s="343"/>
      <c r="AZ10" s="343"/>
      <c r="BA10" s="343"/>
      <c r="BB10" s="343"/>
      <c r="BC10" s="343"/>
      <c r="BD10" s="343"/>
      <c r="BE10" s="623"/>
      <c r="BF10" s="343"/>
      <c r="BG10" s="343"/>
      <c r="BH10" s="343"/>
      <c r="BI10" s="343"/>
      <c r="BJ10" s="343"/>
      <c r="BK10" s="343"/>
      <c r="BL10" s="343"/>
      <c r="BM10" s="344"/>
      <c r="BN10" s="712"/>
      <c r="BO10" s="713"/>
      <c r="BP10" s="713"/>
      <c r="BQ10" s="714"/>
      <c r="BR10" s="377"/>
    </row>
    <row r="11" spans="2:70" ht="39.75" customHeight="1">
      <c r="B11" s="380"/>
      <c r="C11" s="381"/>
      <c r="D11" s="384"/>
      <c r="E11" s="385"/>
      <c r="F11" s="136">
        <v>8</v>
      </c>
      <c r="G11" s="628">
        <v>44804</v>
      </c>
      <c r="H11" s="629"/>
      <c r="I11" s="624" t="s">
        <v>465</v>
      </c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4" t="s">
        <v>49</v>
      </c>
      <c r="U11" s="625"/>
      <c r="V11" s="626"/>
      <c r="W11" s="624" t="s">
        <v>50</v>
      </c>
      <c r="X11" s="625"/>
      <c r="Y11" s="626"/>
      <c r="Z11" s="624" t="s">
        <v>50</v>
      </c>
      <c r="AA11" s="625"/>
      <c r="AB11" s="626"/>
      <c r="AC11" s="712"/>
      <c r="AD11" s="713"/>
      <c r="AE11" s="713"/>
      <c r="AF11" s="714"/>
      <c r="AG11" s="417"/>
      <c r="AH11" s="418"/>
      <c r="AI11" s="418"/>
      <c r="AJ11" s="418"/>
      <c r="AK11" s="418"/>
      <c r="AL11" s="418"/>
      <c r="AM11" s="419"/>
      <c r="AN11" s="414"/>
      <c r="AO11" s="415"/>
      <c r="AP11" s="622"/>
      <c r="AQ11" s="343"/>
      <c r="AR11" s="343"/>
      <c r="AS11" s="343"/>
      <c r="AT11" s="343"/>
      <c r="AU11" s="343"/>
      <c r="AV11" s="343"/>
      <c r="AW11" s="623"/>
      <c r="AX11" s="622"/>
      <c r="AY11" s="343"/>
      <c r="AZ11" s="343"/>
      <c r="BA11" s="343"/>
      <c r="BB11" s="343"/>
      <c r="BC11" s="343"/>
      <c r="BD11" s="343"/>
      <c r="BE11" s="623"/>
      <c r="BF11" s="343"/>
      <c r="BG11" s="343"/>
      <c r="BH11" s="343"/>
      <c r="BI11" s="343"/>
      <c r="BJ11" s="343"/>
      <c r="BK11" s="343"/>
      <c r="BL11" s="343"/>
      <c r="BM11" s="344"/>
      <c r="BN11" s="712"/>
      <c r="BO11" s="713"/>
      <c r="BP11" s="713"/>
      <c r="BQ11" s="714"/>
      <c r="BR11" s="377"/>
    </row>
    <row r="12" spans="2:70" ht="39.950000000000003" customHeight="1">
      <c r="B12" s="380"/>
      <c r="C12" s="381"/>
      <c r="D12" s="384"/>
      <c r="E12" s="385"/>
      <c r="F12" s="136">
        <v>9</v>
      </c>
      <c r="G12" s="628">
        <v>44805</v>
      </c>
      <c r="H12" s="629"/>
      <c r="I12" s="624" t="s">
        <v>466</v>
      </c>
      <c r="J12" s="625"/>
      <c r="K12" s="625"/>
      <c r="L12" s="625"/>
      <c r="M12" s="625"/>
      <c r="N12" s="625"/>
      <c r="O12" s="625"/>
      <c r="P12" s="625"/>
      <c r="Q12" s="625"/>
      <c r="R12" s="625"/>
      <c r="S12" s="625"/>
      <c r="T12" s="624" t="s">
        <v>49</v>
      </c>
      <c r="U12" s="625"/>
      <c r="V12" s="626"/>
      <c r="W12" s="624" t="s">
        <v>50</v>
      </c>
      <c r="X12" s="625"/>
      <c r="Y12" s="626"/>
      <c r="Z12" s="624" t="s">
        <v>50</v>
      </c>
      <c r="AA12" s="625"/>
      <c r="AB12" s="626"/>
      <c r="AC12" s="712"/>
      <c r="AD12" s="713"/>
      <c r="AE12" s="713"/>
      <c r="AF12" s="714"/>
      <c r="AG12" s="417"/>
      <c r="AH12" s="418"/>
      <c r="AI12" s="418"/>
      <c r="AJ12" s="418"/>
      <c r="AK12" s="418"/>
      <c r="AL12" s="418"/>
      <c r="AM12" s="419"/>
      <c r="AN12" s="414"/>
      <c r="AO12" s="415"/>
      <c r="AP12" s="622"/>
      <c r="AQ12" s="343"/>
      <c r="AR12" s="343"/>
      <c r="AS12" s="343"/>
      <c r="AT12" s="343"/>
      <c r="AU12" s="343"/>
      <c r="AV12" s="343"/>
      <c r="AW12" s="623"/>
      <c r="AX12" s="622"/>
      <c r="AY12" s="343"/>
      <c r="AZ12" s="343"/>
      <c r="BA12" s="343"/>
      <c r="BB12" s="343"/>
      <c r="BC12" s="343"/>
      <c r="BD12" s="343"/>
      <c r="BE12" s="623"/>
      <c r="BF12" s="343"/>
      <c r="BG12" s="343"/>
      <c r="BH12" s="343"/>
      <c r="BI12" s="343"/>
      <c r="BJ12" s="343"/>
      <c r="BK12" s="343"/>
      <c r="BL12" s="343"/>
      <c r="BM12" s="344"/>
      <c r="BN12" s="712"/>
      <c r="BO12" s="713"/>
      <c r="BP12" s="713"/>
      <c r="BQ12" s="714"/>
      <c r="BR12" s="377"/>
    </row>
    <row r="13" spans="2:70" ht="39.950000000000003" customHeight="1">
      <c r="B13" s="380"/>
      <c r="C13" s="381"/>
      <c r="D13" s="384"/>
      <c r="E13" s="385"/>
      <c r="F13" s="136">
        <v>10</v>
      </c>
      <c r="G13" s="628">
        <v>44866</v>
      </c>
      <c r="H13" s="629"/>
      <c r="I13" s="624" t="s">
        <v>64</v>
      </c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4" t="s">
        <v>49</v>
      </c>
      <c r="U13" s="625"/>
      <c r="V13" s="626"/>
      <c r="W13" s="624" t="s">
        <v>50</v>
      </c>
      <c r="X13" s="625"/>
      <c r="Y13" s="626"/>
      <c r="Z13" s="624" t="s">
        <v>50</v>
      </c>
      <c r="AA13" s="625"/>
      <c r="AB13" s="626"/>
      <c r="AC13" s="712"/>
      <c r="AD13" s="713"/>
      <c r="AE13" s="713"/>
      <c r="AF13" s="714"/>
      <c r="AG13" s="417"/>
      <c r="AH13" s="418"/>
      <c r="AI13" s="418"/>
      <c r="AJ13" s="418"/>
      <c r="AK13" s="418"/>
      <c r="AL13" s="418"/>
      <c r="AM13" s="419"/>
      <c r="AN13" s="414"/>
      <c r="AO13" s="415"/>
      <c r="AP13" s="622"/>
      <c r="AQ13" s="343"/>
      <c r="AR13" s="343"/>
      <c r="AS13" s="343"/>
      <c r="AT13" s="343"/>
      <c r="AU13" s="343"/>
      <c r="AV13" s="343"/>
      <c r="AW13" s="623"/>
      <c r="AX13" s="622"/>
      <c r="AY13" s="343"/>
      <c r="AZ13" s="343"/>
      <c r="BA13" s="343"/>
      <c r="BB13" s="343"/>
      <c r="BC13" s="343"/>
      <c r="BD13" s="343"/>
      <c r="BE13" s="623"/>
      <c r="BF13" s="343"/>
      <c r="BG13" s="343"/>
      <c r="BH13" s="343"/>
      <c r="BI13" s="343"/>
      <c r="BJ13" s="343"/>
      <c r="BK13" s="343"/>
      <c r="BL13" s="343"/>
      <c r="BM13" s="344"/>
      <c r="BN13" s="712"/>
      <c r="BO13" s="713"/>
      <c r="BP13" s="713"/>
      <c r="BQ13" s="714"/>
      <c r="BR13" s="377"/>
    </row>
    <row r="14" spans="2:70" ht="42.75" customHeight="1">
      <c r="B14" s="380"/>
      <c r="C14" s="381"/>
      <c r="D14" s="384"/>
      <c r="E14" s="385"/>
      <c r="F14" s="136">
        <v>11</v>
      </c>
      <c r="G14" s="627">
        <v>45111</v>
      </c>
      <c r="H14" s="776"/>
      <c r="I14" s="624" t="s">
        <v>64</v>
      </c>
      <c r="J14" s="625"/>
      <c r="K14" s="625"/>
      <c r="L14" s="625"/>
      <c r="M14" s="625"/>
      <c r="N14" s="625"/>
      <c r="O14" s="625"/>
      <c r="P14" s="625"/>
      <c r="Q14" s="625"/>
      <c r="R14" s="625"/>
      <c r="S14" s="626"/>
      <c r="T14" s="624" t="s">
        <v>49</v>
      </c>
      <c r="U14" s="625"/>
      <c r="V14" s="626"/>
      <c r="W14" s="624" t="s">
        <v>53</v>
      </c>
      <c r="X14" s="625"/>
      <c r="Y14" s="626"/>
      <c r="Z14" s="624" t="s">
        <v>53</v>
      </c>
      <c r="AA14" s="625"/>
      <c r="AB14" s="626"/>
      <c r="AC14" s="712"/>
      <c r="AD14" s="713"/>
      <c r="AE14" s="713"/>
      <c r="AF14" s="714"/>
      <c r="AG14" s="417"/>
      <c r="AH14" s="418"/>
      <c r="AI14" s="418"/>
      <c r="AJ14" s="418"/>
      <c r="AK14" s="418"/>
      <c r="AL14" s="418"/>
      <c r="AM14" s="419"/>
      <c r="AN14" s="414"/>
      <c r="AO14" s="415"/>
      <c r="AP14" s="622"/>
      <c r="AQ14" s="343"/>
      <c r="AR14" s="343"/>
      <c r="AS14" s="343"/>
      <c r="AT14" s="343"/>
      <c r="AU14" s="343"/>
      <c r="AV14" s="343"/>
      <c r="AW14" s="623"/>
      <c r="AX14" s="622"/>
      <c r="AY14" s="343"/>
      <c r="AZ14" s="343"/>
      <c r="BA14" s="343"/>
      <c r="BB14" s="343"/>
      <c r="BC14" s="343"/>
      <c r="BD14" s="343"/>
      <c r="BE14" s="623"/>
      <c r="BF14" s="343"/>
      <c r="BG14" s="343"/>
      <c r="BH14" s="343"/>
      <c r="BI14" s="343"/>
      <c r="BJ14" s="343"/>
      <c r="BK14" s="343"/>
      <c r="BL14" s="343"/>
      <c r="BM14" s="344"/>
      <c r="BN14" s="712"/>
      <c r="BO14" s="713"/>
      <c r="BP14" s="713"/>
      <c r="BQ14" s="714"/>
      <c r="BR14" s="377"/>
    </row>
    <row r="15" spans="2:70" ht="42.75" customHeight="1">
      <c r="B15" s="380"/>
      <c r="C15" s="381"/>
      <c r="D15" s="384"/>
      <c r="E15" s="385"/>
      <c r="F15" s="136">
        <v>12</v>
      </c>
      <c r="G15" s="628">
        <v>45240</v>
      </c>
      <c r="H15" s="629"/>
      <c r="I15" s="624" t="s">
        <v>467</v>
      </c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4" t="s">
        <v>49</v>
      </c>
      <c r="U15" s="625"/>
      <c r="V15" s="626"/>
      <c r="W15" s="624" t="s">
        <v>53</v>
      </c>
      <c r="X15" s="625"/>
      <c r="Y15" s="626"/>
      <c r="Z15" s="624" t="s">
        <v>53</v>
      </c>
      <c r="AA15" s="625"/>
      <c r="AB15" s="626"/>
      <c r="AC15" s="712"/>
      <c r="AD15" s="713"/>
      <c r="AE15" s="713"/>
      <c r="AF15" s="714"/>
      <c r="AG15" s="417"/>
      <c r="AH15" s="418"/>
      <c r="AI15" s="418"/>
      <c r="AJ15" s="418"/>
      <c r="AK15" s="418"/>
      <c r="AL15" s="418"/>
      <c r="AM15" s="419"/>
      <c r="AN15" s="414"/>
      <c r="AO15" s="415"/>
      <c r="AP15" s="622"/>
      <c r="AQ15" s="343"/>
      <c r="AR15" s="343"/>
      <c r="AS15" s="343"/>
      <c r="AT15" s="343"/>
      <c r="AU15" s="343"/>
      <c r="AV15" s="343"/>
      <c r="AW15" s="623"/>
      <c r="AX15" s="622"/>
      <c r="AY15" s="343"/>
      <c r="AZ15" s="343"/>
      <c r="BA15" s="343"/>
      <c r="BB15" s="343"/>
      <c r="BC15" s="343"/>
      <c r="BD15" s="343"/>
      <c r="BE15" s="623"/>
      <c r="BF15" s="343"/>
      <c r="BG15" s="343"/>
      <c r="BH15" s="343"/>
      <c r="BI15" s="343"/>
      <c r="BJ15" s="343"/>
      <c r="BK15" s="343"/>
      <c r="BL15" s="343"/>
      <c r="BM15" s="344"/>
      <c r="BN15" s="712"/>
      <c r="BO15" s="713"/>
      <c r="BP15" s="713"/>
      <c r="BQ15" s="714"/>
      <c r="BR15" s="377"/>
    </row>
    <row r="16" spans="2:70" ht="39.950000000000003" customHeight="1">
      <c r="B16" s="380"/>
      <c r="C16" s="381"/>
      <c r="D16" s="384"/>
      <c r="E16" s="385"/>
      <c r="F16" s="136">
        <v>13</v>
      </c>
      <c r="G16" s="628" t="s">
        <v>468</v>
      </c>
      <c r="H16" s="629"/>
      <c r="I16" s="630" t="s">
        <v>70</v>
      </c>
      <c r="J16" s="631"/>
      <c r="K16" s="631"/>
      <c r="L16" s="631"/>
      <c r="M16" s="631"/>
      <c r="N16" s="631"/>
      <c r="O16" s="631"/>
      <c r="P16" s="631"/>
      <c r="Q16" s="631"/>
      <c r="R16" s="631"/>
      <c r="S16" s="631"/>
      <c r="T16" s="624" t="s">
        <v>49</v>
      </c>
      <c r="U16" s="625"/>
      <c r="V16" s="626"/>
      <c r="W16" s="624" t="s">
        <v>53</v>
      </c>
      <c r="X16" s="625"/>
      <c r="Y16" s="626"/>
      <c r="Z16" s="624" t="s">
        <v>66</v>
      </c>
      <c r="AA16" s="625"/>
      <c r="AB16" s="626"/>
      <c r="AC16" s="712"/>
      <c r="AD16" s="713"/>
      <c r="AE16" s="713"/>
      <c r="AF16" s="714"/>
      <c r="AG16" s="417"/>
      <c r="AH16" s="418"/>
      <c r="AI16" s="418"/>
      <c r="AJ16" s="418"/>
      <c r="AK16" s="418"/>
      <c r="AL16" s="418"/>
      <c r="AM16" s="419"/>
      <c r="AN16" s="414"/>
      <c r="AO16" s="415"/>
      <c r="AP16" s="622"/>
      <c r="AQ16" s="343"/>
      <c r="AR16" s="343"/>
      <c r="AS16" s="343"/>
      <c r="AT16" s="343"/>
      <c r="AU16" s="343"/>
      <c r="AV16" s="343"/>
      <c r="AW16" s="623"/>
      <c r="AX16" s="622"/>
      <c r="AY16" s="343"/>
      <c r="AZ16" s="343"/>
      <c r="BA16" s="343"/>
      <c r="BB16" s="343"/>
      <c r="BC16" s="343"/>
      <c r="BD16" s="343"/>
      <c r="BE16" s="623"/>
      <c r="BF16" s="343"/>
      <c r="BG16" s="343"/>
      <c r="BH16" s="343"/>
      <c r="BI16" s="343"/>
      <c r="BJ16" s="343"/>
      <c r="BK16" s="343"/>
      <c r="BL16" s="343"/>
      <c r="BM16" s="344"/>
      <c r="BN16" s="712"/>
      <c r="BO16" s="713"/>
      <c r="BP16" s="713"/>
      <c r="BQ16" s="714"/>
      <c r="BR16" s="377"/>
    </row>
    <row r="17" spans="2:70" ht="39.75" customHeight="1">
      <c r="B17" s="380"/>
      <c r="C17" s="381"/>
      <c r="D17" s="384"/>
      <c r="E17" s="385"/>
      <c r="F17" s="187">
        <v>14</v>
      </c>
      <c r="G17" s="617" t="s">
        <v>71</v>
      </c>
      <c r="H17" s="618"/>
      <c r="I17" s="230" t="s">
        <v>72</v>
      </c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0" t="s">
        <v>49</v>
      </c>
      <c r="U17" s="231"/>
      <c r="V17" s="232"/>
      <c r="W17" s="230" t="s">
        <v>66</v>
      </c>
      <c r="X17" s="231"/>
      <c r="Y17" s="232"/>
      <c r="Z17" s="230" t="s">
        <v>66</v>
      </c>
      <c r="AA17" s="231"/>
      <c r="AB17" s="232"/>
      <c r="AC17" s="712"/>
      <c r="AD17" s="713"/>
      <c r="AE17" s="713"/>
      <c r="AF17" s="714"/>
      <c r="AG17" s="417"/>
      <c r="AH17" s="418"/>
      <c r="AI17" s="418"/>
      <c r="AJ17" s="418"/>
      <c r="AK17" s="418"/>
      <c r="AL17" s="418"/>
      <c r="AM17" s="419"/>
      <c r="AN17" s="414"/>
      <c r="AO17" s="415"/>
      <c r="AP17" s="622"/>
      <c r="AQ17" s="343"/>
      <c r="AR17" s="343"/>
      <c r="AS17" s="343"/>
      <c r="AT17" s="343"/>
      <c r="AU17" s="343"/>
      <c r="AV17" s="343"/>
      <c r="AW17" s="623"/>
      <c r="AX17" s="622"/>
      <c r="AY17" s="343"/>
      <c r="AZ17" s="343"/>
      <c r="BA17" s="343"/>
      <c r="BB17" s="343"/>
      <c r="BC17" s="343"/>
      <c r="BD17" s="343"/>
      <c r="BE17" s="623"/>
      <c r="BF17" s="343"/>
      <c r="BG17" s="343"/>
      <c r="BH17" s="343"/>
      <c r="BI17" s="343"/>
      <c r="BJ17" s="343"/>
      <c r="BK17" s="343"/>
      <c r="BL17" s="343"/>
      <c r="BM17" s="344"/>
      <c r="BN17" s="712"/>
      <c r="BO17" s="713"/>
      <c r="BP17" s="713"/>
      <c r="BQ17" s="714"/>
      <c r="BR17" s="377"/>
    </row>
    <row r="18" spans="2:70" ht="39.75" customHeight="1">
      <c r="B18" s="380"/>
      <c r="C18" s="381"/>
      <c r="D18" s="384"/>
      <c r="E18" s="385"/>
      <c r="F18" s="187">
        <v>15</v>
      </c>
      <c r="G18" s="617" t="s">
        <v>73</v>
      </c>
      <c r="H18" s="618"/>
      <c r="I18" s="236" t="s">
        <v>74</v>
      </c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0" t="s">
        <v>49</v>
      </c>
      <c r="U18" s="231"/>
      <c r="V18" s="232"/>
      <c r="W18" s="230" t="s">
        <v>53</v>
      </c>
      <c r="X18" s="231"/>
      <c r="Y18" s="232"/>
      <c r="Z18" s="230" t="s">
        <v>66</v>
      </c>
      <c r="AA18" s="231"/>
      <c r="AB18" s="232"/>
      <c r="AC18" s="712"/>
      <c r="AD18" s="713"/>
      <c r="AE18" s="713"/>
      <c r="AF18" s="714"/>
      <c r="AG18" s="417"/>
      <c r="AH18" s="418"/>
      <c r="AI18" s="418"/>
      <c r="AJ18" s="418"/>
      <c r="AK18" s="418"/>
      <c r="AL18" s="418"/>
      <c r="AM18" s="419"/>
      <c r="AN18" s="414"/>
      <c r="AO18" s="415"/>
      <c r="AP18" s="622"/>
      <c r="AQ18" s="343"/>
      <c r="AR18" s="343"/>
      <c r="AS18" s="343"/>
      <c r="AT18" s="343"/>
      <c r="AU18" s="343"/>
      <c r="AV18" s="343"/>
      <c r="AW18" s="623"/>
      <c r="AX18" s="622"/>
      <c r="AY18" s="343"/>
      <c r="AZ18" s="343"/>
      <c r="BA18" s="343"/>
      <c r="BB18" s="343"/>
      <c r="BC18" s="343"/>
      <c r="BD18" s="343"/>
      <c r="BE18" s="623"/>
      <c r="BF18" s="343"/>
      <c r="BG18" s="343"/>
      <c r="BH18" s="343"/>
      <c r="BI18" s="343"/>
      <c r="BJ18" s="343"/>
      <c r="BK18" s="343"/>
      <c r="BL18" s="343"/>
      <c r="BM18" s="344"/>
      <c r="BN18" s="712"/>
      <c r="BO18" s="713"/>
      <c r="BP18" s="713"/>
      <c r="BQ18" s="714"/>
      <c r="BR18" s="377"/>
    </row>
    <row r="19" spans="2:70" ht="39.75" customHeight="1">
      <c r="B19" s="380"/>
      <c r="C19" s="381"/>
      <c r="D19" s="384"/>
      <c r="E19" s="385"/>
      <c r="F19" s="187">
        <v>16</v>
      </c>
      <c r="G19" s="617" t="s">
        <v>469</v>
      </c>
      <c r="H19" s="618"/>
      <c r="I19" s="236" t="s">
        <v>470</v>
      </c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0" t="s">
        <v>49</v>
      </c>
      <c r="U19" s="231"/>
      <c r="V19" s="232"/>
      <c r="W19" s="230" t="s">
        <v>53</v>
      </c>
      <c r="X19" s="231"/>
      <c r="Y19" s="232"/>
      <c r="Z19" s="230" t="s">
        <v>66</v>
      </c>
      <c r="AA19" s="231"/>
      <c r="AB19" s="232"/>
      <c r="AC19" s="712"/>
      <c r="AD19" s="713"/>
      <c r="AE19" s="713"/>
      <c r="AF19" s="714"/>
      <c r="AG19" s="417"/>
      <c r="AH19" s="418"/>
      <c r="AI19" s="418"/>
      <c r="AJ19" s="418"/>
      <c r="AK19" s="418"/>
      <c r="AL19" s="418"/>
      <c r="AM19" s="419"/>
      <c r="AN19" s="414"/>
      <c r="AO19" s="415"/>
      <c r="AP19" s="622"/>
      <c r="AQ19" s="343"/>
      <c r="AR19" s="343"/>
      <c r="AS19" s="343"/>
      <c r="AT19" s="343"/>
      <c r="AU19" s="343"/>
      <c r="AV19" s="343"/>
      <c r="AW19" s="623"/>
      <c r="AX19" s="622"/>
      <c r="AY19" s="343"/>
      <c r="AZ19" s="343"/>
      <c r="BA19" s="343"/>
      <c r="BB19" s="343"/>
      <c r="BC19" s="343"/>
      <c r="BD19" s="343"/>
      <c r="BE19" s="623"/>
      <c r="BF19" s="343"/>
      <c r="BG19" s="343"/>
      <c r="BH19" s="343"/>
      <c r="BI19" s="343"/>
      <c r="BJ19" s="343"/>
      <c r="BK19" s="343"/>
      <c r="BL19" s="343"/>
      <c r="BM19" s="344"/>
      <c r="BN19" s="712"/>
      <c r="BO19" s="713"/>
      <c r="BP19" s="713"/>
      <c r="BQ19" s="714"/>
      <c r="BR19" s="377"/>
    </row>
    <row r="20" spans="2:70" ht="39.75" customHeight="1">
      <c r="B20" s="380"/>
      <c r="C20" s="381"/>
      <c r="D20" s="384"/>
      <c r="E20" s="385"/>
      <c r="F20" s="187">
        <v>17</v>
      </c>
      <c r="G20" s="617" t="s">
        <v>79</v>
      </c>
      <c r="H20" s="618"/>
      <c r="I20" s="236" t="s">
        <v>80</v>
      </c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0" t="s">
        <v>49</v>
      </c>
      <c r="U20" s="231"/>
      <c r="V20" s="232"/>
      <c r="W20" s="230" t="s">
        <v>53</v>
      </c>
      <c r="X20" s="231"/>
      <c r="Y20" s="232"/>
      <c r="Z20" s="230" t="s">
        <v>66</v>
      </c>
      <c r="AA20" s="231"/>
      <c r="AB20" s="232"/>
      <c r="AC20" s="712"/>
      <c r="AD20" s="713"/>
      <c r="AE20" s="713"/>
      <c r="AF20" s="714"/>
      <c r="AG20" s="417"/>
      <c r="AH20" s="418"/>
      <c r="AI20" s="418"/>
      <c r="AJ20" s="418"/>
      <c r="AK20" s="418"/>
      <c r="AL20" s="418"/>
      <c r="AM20" s="419"/>
      <c r="AN20" s="414"/>
      <c r="AO20" s="415"/>
      <c r="AP20" s="622"/>
      <c r="AQ20" s="343"/>
      <c r="AR20" s="343"/>
      <c r="AS20" s="343"/>
      <c r="AT20" s="343"/>
      <c r="AU20" s="343"/>
      <c r="AV20" s="343"/>
      <c r="AW20" s="623"/>
      <c r="AX20" s="622"/>
      <c r="AY20" s="343"/>
      <c r="AZ20" s="343"/>
      <c r="BA20" s="343"/>
      <c r="BB20" s="343"/>
      <c r="BC20" s="343"/>
      <c r="BD20" s="343"/>
      <c r="BE20" s="623"/>
      <c r="BF20" s="343"/>
      <c r="BG20" s="343"/>
      <c r="BH20" s="343"/>
      <c r="BI20" s="343"/>
      <c r="BJ20" s="343"/>
      <c r="BK20" s="343"/>
      <c r="BL20" s="343"/>
      <c r="BM20" s="344"/>
      <c r="BN20" s="712"/>
      <c r="BO20" s="713"/>
      <c r="BP20" s="713"/>
      <c r="BQ20" s="714"/>
      <c r="BR20" s="377"/>
    </row>
    <row r="21" spans="2:70" ht="39.75" customHeight="1">
      <c r="B21" s="380"/>
      <c r="C21" s="381"/>
      <c r="D21" s="384"/>
      <c r="E21" s="385"/>
      <c r="F21" s="187">
        <v>18</v>
      </c>
      <c r="G21" s="617" t="s">
        <v>81</v>
      </c>
      <c r="H21" s="618"/>
      <c r="I21" s="236" t="s">
        <v>82</v>
      </c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0" t="s">
        <v>49</v>
      </c>
      <c r="U21" s="231"/>
      <c r="V21" s="232"/>
      <c r="W21" s="230" t="s">
        <v>53</v>
      </c>
      <c r="X21" s="231"/>
      <c r="Y21" s="232"/>
      <c r="Z21" s="230" t="s">
        <v>66</v>
      </c>
      <c r="AA21" s="231"/>
      <c r="AB21" s="232"/>
      <c r="AC21" s="712"/>
      <c r="AD21" s="713"/>
      <c r="AE21" s="713"/>
      <c r="AF21" s="714"/>
      <c r="AG21" s="417"/>
      <c r="AH21" s="418"/>
      <c r="AI21" s="418"/>
      <c r="AJ21" s="418"/>
      <c r="AK21" s="418"/>
      <c r="AL21" s="418"/>
      <c r="AM21" s="419"/>
      <c r="AN21" s="414"/>
      <c r="AO21" s="415"/>
      <c r="AP21" s="622"/>
      <c r="AQ21" s="343"/>
      <c r="AR21" s="343"/>
      <c r="AS21" s="343"/>
      <c r="AT21" s="343"/>
      <c r="AU21" s="343"/>
      <c r="AV21" s="343"/>
      <c r="AW21" s="623"/>
      <c r="AX21" s="622"/>
      <c r="AY21" s="343"/>
      <c r="AZ21" s="343"/>
      <c r="BA21" s="343"/>
      <c r="BB21" s="343"/>
      <c r="BC21" s="343"/>
      <c r="BD21" s="343"/>
      <c r="BE21" s="623"/>
      <c r="BF21" s="343"/>
      <c r="BG21" s="343"/>
      <c r="BH21" s="343"/>
      <c r="BI21" s="343"/>
      <c r="BJ21" s="343"/>
      <c r="BK21" s="343"/>
      <c r="BL21" s="343"/>
      <c r="BM21" s="344"/>
      <c r="BN21" s="712"/>
      <c r="BO21" s="713"/>
      <c r="BP21" s="713"/>
      <c r="BQ21" s="714"/>
      <c r="BR21" s="377"/>
    </row>
    <row r="22" spans="2:70" ht="39.75" customHeight="1">
      <c r="B22" s="380"/>
      <c r="C22" s="381"/>
      <c r="D22" s="384"/>
      <c r="E22" s="385"/>
      <c r="F22" s="187">
        <v>19</v>
      </c>
      <c r="G22" s="617" t="s">
        <v>89</v>
      </c>
      <c r="H22" s="618"/>
      <c r="I22" s="236" t="s">
        <v>90</v>
      </c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0" t="s">
        <v>49</v>
      </c>
      <c r="U22" s="231"/>
      <c r="V22" s="232"/>
      <c r="W22" s="230" t="s">
        <v>53</v>
      </c>
      <c r="X22" s="231"/>
      <c r="Y22" s="232"/>
      <c r="Z22" s="230" t="s">
        <v>66</v>
      </c>
      <c r="AA22" s="231"/>
      <c r="AB22" s="232"/>
      <c r="AC22" s="712"/>
      <c r="AD22" s="713"/>
      <c r="AE22" s="713"/>
      <c r="AF22" s="714"/>
      <c r="AG22" s="417"/>
      <c r="AH22" s="418"/>
      <c r="AI22" s="418"/>
      <c r="AJ22" s="418"/>
      <c r="AK22" s="418"/>
      <c r="AL22" s="418"/>
      <c r="AM22" s="419"/>
      <c r="AN22" s="414"/>
      <c r="AO22" s="415"/>
      <c r="AP22" s="622"/>
      <c r="AQ22" s="343"/>
      <c r="AR22" s="343"/>
      <c r="AS22" s="343"/>
      <c r="AT22" s="343"/>
      <c r="AU22" s="343"/>
      <c r="AV22" s="343"/>
      <c r="AW22" s="623"/>
      <c r="AX22" s="622"/>
      <c r="AY22" s="343"/>
      <c r="AZ22" s="343"/>
      <c r="BA22" s="343"/>
      <c r="BB22" s="343"/>
      <c r="BC22" s="343"/>
      <c r="BD22" s="343"/>
      <c r="BE22" s="623"/>
      <c r="BF22" s="343"/>
      <c r="BG22" s="343"/>
      <c r="BH22" s="343"/>
      <c r="BI22" s="343"/>
      <c r="BJ22" s="343"/>
      <c r="BK22" s="343"/>
      <c r="BL22" s="343"/>
      <c r="BM22" s="344"/>
      <c r="BN22" s="712"/>
      <c r="BO22" s="713"/>
      <c r="BP22" s="713"/>
      <c r="BQ22" s="714"/>
      <c r="BR22" s="377"/>
    </row>
    <row r="23" spans="2:70" ht="39.75" customHeight="1">
      <c r="B23" s="380"/>
      <c r="C23" s="381"/>
      <c r="D23" s="384"/>
      <c r="E23" s="385"/>
      <c r="F23" s="187">
        <v>20</v>
      </c>
      <c r="G23" s="617" t="s">
        <v>93</v>
      </c>
      <c r="H23" s="618"/>
      <c r="I23" s="236" t="s">
        <v>94</v>
      </c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0" t="s">
        <v>49</v>
      </c>
      <c r="U23" s="231"/>
      <c r="V23" s="232"/>
      <c r="W23" s="230" t="s">
        <v>53</v>
      </c>
      <c r="X23" s="231"/>
      <c r="Y23" s="232"/>
      <c r="Z23" s="230" t="s">
        <v>66</v>
      </c>
      <c r="AA23" s="231"/>
      <c r="AB23" s="232"/>
      <c r="AC23" s="712"/>
      <c r="AD23" s="713"/>
      <c r="AE23" s="713"/>
      <c r="AF23" s="714"/>
      <c r="AG23" s="417"/>
      <c r="AH23" s="418"/>
      <c r="AI23" s="418"/>
      <c r="AJ23" s="418"/>
      <c r="AK23" s="418"/>
      <c r="AL23" s="418"/>
      <c r="AM23" s="419"/>
      <c r="AN23" s="414"/>
      <c r="AO23" s="415"/>
      <c r="AP23" s="622"/>
      <c r="AQ23" s="343"/>
      <c r="AR23" s="343"/>
      <c r="AS23" s="343"/>
      <c r="AT23" s="343"/>
      <c r="AU23" s="343"/>
      <c r="AV23" s="343"/>
      <c r="AW23" s="623"/>
      <c r="AX23" s="622"/>
      <c r="AY23" s="343"/>
      <c r="AZ23" s="343"/>
      <c r="BA23" s="343"/>
      <c r="BB23" s="343"/>
      <c r="BC23" s="343"/>
      <c r="BD23" s="343"/>
      <c r="BE23" s="623"/>
      <c r="BF23" s="343"/>
      <c r="BG23" s="343"/>
      <c r="BH23" s="343"/>
      <c r="BI23" s="343"/>
      <c r="BJ23" s="343"/>
      <c r="BK23" s="343"/>
      <c r="BL23" s="343"/>
      <c r="BM23" s="344"/>
      <c r="BN23" s="712"/>
      <c r="BO23" s="713"/>
      <c r="BP23" s="713"/>
      <c r="BQ23" s="714"/>
      <c r="BR23" s="377"/>
    </row>
    <row r="24" spans="2:70" ht="39.75" customHeight="1">
      <c r="B24" s="380"/>
      <c r="C24" s="381"/>
      <c r="D24" s="384"/>
      <c r="E24" s="385"/>
      <c r="F24" s="187">
        <v>21</v>
      </c>
      <c r="G24" s="617" t="s">
        <v>95</v>
      </c>
      <c r="H24" s="618"/>
      <c r="I24" s="236" t="s">
        <v>96</v>
      </c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0" t="s">
        <v>49</v>
      </c>
      <c r="U24" s="231"/>
      <c r="V24" s="232"/>
      <c r="W24" s="230" t="s">
        <v>53</v>
      </c>
      <c r="X24" s="231"/>
      <c r="Y24" s="232"/>
      <c r="Z24" s="230" t="s">
        <v>66</v>
      </c>
      <c r="AA24" s="231"/>
      <c r="AB24" s="232"/>
      <c r="AC24" s="712"/>
      <c r="AD24" s="713"/>
      <c r="AE24" s="713"/>
      <c r="AF24" s="714"/>
      <c r="AG24" s="417"/>
      <c r="AH24" s="418"/>
      <c r="AI24" s="418"/>
      <c r="AJ24" s="418"/>
      <c r="AK24" s="418"/>
      <c r="AL24" s="418"/>
      <c r="AM24" s="419"/>
      <c r="AN24" s="414"/>
      <c r="AO24" s="415"/>
      <c r="AP24" s="622"/>
      <c r="AQ24" s="343"/>
      <c r="AR24" s="343"/>
      <c r="AS24" s="343"/>
      <c r="AT24" s="343"/>
      <c r="AU24" s="343"/>
      <c r="AV24" s="343"/>
      <c r="AW24" s="623"/>
      <c r="AX24" s="622"/>
      <c r="AY24" s="343"/>
      <c r="AZ24" s="343"/>
      <c r="BA24" s="343"/>
      <c r="BB24" s="343"/>
      <c r="BC24" s="343"/>
      <c r="BD24" s="343"/>
      <c r="BE24" s="623"/>
      <c r="BF24" s="343"/>
      <c r="BG24" s="343"/>
      <c r="BH24" s="343"/>
      <c r="BI24" s="343"/>
      <c r="BJ24" s="343"/>
      <c r="BK24" s="343"/>
      <c r="BL24" s="343"/>
      <c r="BM24" s="344"/>
      <c r="BN24" s="712"/>
      <c r="BO24" s="713"/>
      <c r="BP24" s="713"/>
      <c r="BQ24" s="714"/>
      <c r="BR24" s="377"/>
    </row>
    <row r="25" spans="2:70" ht="71.25" customHeight="1">
      <c r="B25" s="380"/>
      <c r="C25" s="381"/>
      <c r="D25" s="384"/>
      <c r="E25" s="385"/>
      <c r="F25" s="187">
        <v>22</v>
      </c>
      <c r="G25" s="617">
        <v>46195</v>
      </c>
      <c r="H25" s="618"/>
      <c r="I25" s="236" t="s">
        <v>583</v>
      </c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0" t="s">
        <v>49</v>
      </c>
      <c r="U25" s="231"/>
      <c r="V25" s="232"/>
      <c r="W25" s="230" t="s">
        <v>53</v>
      </c>
      <c r="X25" s="231"/>
      <c r="Y25" s="232"/>
      <c r="Z25" s="230" t="s">
        <v>66</v>
      </c>
      <c r="AA25" s="231"/>
      <c r="AB25" s="232"/>
      <c r="AC25" s="712"/>
      <c r="AD25" s="713"/>
      <c r="AE25" s="713"/>
      <c r="AF25" s="714"/>
      <c r="AG25" s="417"/>
      <c r="AH25" s="418"/>
      <c r="AI25" s="418"/>
      <c r="AJ25" s="418"/>
      <c r="AK25" s="418"/>
      <c r="AL25" s="418"/>
      <c r="AM25" s="419"/>
      <c r="AN25" s="414"/>
      <c r="AO25" s="415"/>
      <c r="AP25" s="622"/>
      <c r="AQ25" s="343"/>
      <c r="AR25" s="343"/>
      <c r="AS25" s="343"/>
      <c r="AT25" s="343"/>
      <c r="AU25" s="343"/>
      <c r="AV25" s="343"/>
      <c r="AW25" s="623"/>
      <c r="AX25" s="622"/>
      <c r="AY25" s="343"/>
      <c r="AZ25" s="343"/>
      <c r="BA25" s="343"/>
      <c r="BB25" s="343"/>
      <c r="BC25" s="343"/>
      <c r="BD25" s="343"/>
      <c r="BE25" s="623"/>
      <c r="BF25" s="343"/>
      <c r="BG25" s="343"/>
      <c r="BH25" s="343"/>
      <c r="BI25" s="343"/>
      <c r="BJ25" s="343"/>
      <c r="BK25" s="343"/>
      <c r="BL25" s="343"/>
      <c r="BM25" s="344"/>
      <c r="BN25" s="712"/>
      <c r="BO25" s="713"/>
      <c r="BP25" s="713"/>
      <c r="BQ25" s="714"/>
      <c r="BR25" s="377"/>
    </row>
    <row r="26" spans="2:70" ht="9.9499999999999993" customHeight="1">
      <c r="B26" s="357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9"/>
    </row>
    <row r="27" spans="2:70" ht="24.95" customHeight="1">
      <c r="B27" s="360" t="s">
        <v>97</v>
      </c>
      <c r="C27" s="361" t="s">
        <v>98</v>
      </c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3"/>
      <c r="AC27" s="364" t="s">
        <v>99</v>
      </c>
      <c r="AD27" s="365"/>
      <c r="AE27" s="365"/>
      <c r="AF27" s="366"/>
      <c r="AG27" s="367" t="s">
        <v>100</v>
      </c>
      <c r="AH27" s="368"/>
      <c r="AI27" s="368"/>
      <c r="AJ27" s="368"/>
      <c r="AK27" s="368"/>
      <c r="AL27" s="368"/>
      <c r="AM27" s="368"/>
      <c r="AN27" s="368"/>
      <c r="AO27" s="369"/>
      <c r="AP27" s="370" t="s">
        <v>101</v>
      </c>
      <c r="AQ27" s="371"/>
      <c r="AR27" s="371"/>
      <c r="AS27" s="371"/>
      <c r="AT27" s="371"/>
      <c r="AU27" s="371"/>
      <c r="AV27" s="371"/>
      <c r="AW27" s="371"/>
      <c r="AX27" s="371"/>
      <c r="AY27" s="371"/>
      <c r="AZ27" s="371"/>
      <c r="BA27" s="371"/>
      <c r="BB27" s="371"/>
      <c r="BC27" s="371"/>
      <c r="BD27" s="371"/>
      <c r="BE27" s="371"/>
      <c r="BF27" s="371"/>
      <c r="BG27" s="371"/>
      <c r="BH27" s="371"/>
      <c r="BI27" s="371"/>
      <c r="BJ27" s="371"/>
      <c r="BK27" s="371"/>
      <c r="BL27" s="371"/>
      <c r="BM27" s="372"/>
      <c r="BN27" s="373" t="s">
        <v>99</v>
      </c>
      <c r="BO27" s="374"/>
      <c r="BP27" s="374"/>
      <c r="BQ27" s="375"/>
      <c r="BR27" s="55" t="s">
        <v>102</v>
      </c>
    </row>
    <row r="28" spans="2:70" ht="101.1" customHeight="1" thickBot="1">
      <c r="B28" s="360"/>
      <c r="C28" s="420" t="s">
        <v>103</v>
      </c>
      <c r="D28" s="421"/>
      <c r="E28" s="421"/>
      <c r="F28" s="421"/>
      <c r="G28" s="421"/>
      <c r="H28" s="422"/>
      <c r="I28" s="423" t="s">
        <v>104</v>
      </c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24"/>
      <c r="AA28" s="424"/>
      <c r="AB28" s="425"/>
      <c r="AC28" s="121" t="s">
        <v>105</v>
      </c>
      <c r="AD28" s="122" t="s">
        <v>106</v>
      </c>
      <c r="AE28" s="122" t="s">
        <v>107</v>
      </c>
      <c r="AF28" s="123" t="s">
        <v>108</v>
      </c>
      <c r="AG28" s="395" t="s">
        <v>109</v>
      </c>
      <c r="AH28" s="346"/>
      <c r="AI28" s="347"/>
      <c r="AJ28" s="345" t="s">
        <v>110</v>
      </c>
      <c r="AK28" s="346"/>
      <c r="AL28" s="347"/>
      <c r="AM28" s="345" t="s">
        <v>111</v>
      </c>
      <c r="AN28" s="346"/>
      <c r="AO28" s="348"/>
      <c r="AP28" s="349" t="s">
        <v>112</v>
      </c>
      <c r="AQ28" s="350"/>
      <c r="AR28" s="350"/>
      <c r="AS28" s="350"/>
      <c r="AT28" s="350"/>
      <c r="AU28" s="350"/>
      <c r="AV28" s="351"/>
      <c r="AW28" s="351"/>
      <c r="AX28" s="352" t="s">
        <v>113</v>
      </c>
      <c r="AY28" s="350"/>
      <c r="AZ28" s="350"/>
      <c r="BA28" s="350"/>
      <c r="BB28" s="350"/>
      <c r="BC28" s="350"/>
      <c r="BD28" s="350"/>
      <c r="BE28" s="351"/>
      <c r="BF28" s="352" t="s">
        <v>114</v>
      </c>
      <c r="BG28" s="350"/>
      <c r="BH28" s="350"/>
      <c r="BI28" s="350"/>
      <c r="BJ28" s="350"/>
      <c r="BK28" s="350"/>
      <c r="BL28" s="350"/>
      <c r="BM28" s="353"/>
      <c r="BN28" s="45" t="s">
        <v>105</v>
      </c>
      <c r="BO28" s="46" t="s">
        <v>106</v>
      </c>
      <c r="BP28" s="46" t="s">
        <v>107</v>
      </c>
      <c r="BQ28" s="47" t="s">
        <v>108</v>
      </c>
      <c r="BR28" s="53" t="s">
        <v>115</v>
      </c>
    </row>
    <row r="29" spans="2:70" ht="81" customHeight="1" thickTop="1" thickBot="1">
      <c r="B29" s="354" t="s">
        <v>116</v>
      </c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/>
      <c r="AW29" s="355"/>
      <c r="AX29" s="355"/>
      <c r="AY29" s="355"/>
      <c r="AZ29" s="355"/>
      <c r="BA29" s="355"/>
      <c r="BB29" s="355"/>
      <c r="BC29" s="355"/>
      <c r="BD29" s="355"/>
      <c r="BE29" s="355"/>
      <c r="BF29" s="355"/>
      <c r="BG29" s="355"/>
      <c r="BH29" s="355"/>
      <c r="BI29" s="355"/>
      <c r="BJ29" s="355"/>
      <c r="BK29" s="355"/>
      <c r="BL29" s="355"/>
      <c r="BM29" s="355"/>
      <c r="BN29" s="355"/>
      <c r="BO29" s="355"/>
      <c r="BP29" s="355"/>
      <c r="BQ29" s="356"/>
      <c r="BR29" s="396" t="s">
        <v>584</v>
      </c>
    </row>
    <row r="30" spans="2:70" s="66" customFormat="1" ht="60" customHeight="1" thickTop="1">
      <c r="B30" s="653" t="s">
        <v>30</v>
      </c>
      <c r="C30" s="428" t="s">
        <v>117</v>
      </c>
      <c r="D30" s="429"/>
      <c r="E30" s="429"/>
      <c r="F30" s="429"/>
      <c r="G30" s="429"/>
      <c r="H30" s="429"/>
      <c r="I30" s="323" t="s">
        <v>118</v>
      </c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430"/>
      <c r="AC30" s="61">
        <v>3</v>
      </c>
      <c r="AD30" s="62">
        <v>3</v>
      </c>
      <c r="AE30" s="62">
        <v>2</v>
      </c>
      <c r="AF30" s="63">
        <f t="shared" ref="AF30:AF45" si="0">PRODUCT(AC30:AD30)+AE30</f>
        <v>11</v>
      </c>
      <c r="AG30" s="431" t="s">
        <v>119</v>
      </c>
      <c r="AH30" s="277"/>
      <c r="AI30" s="278"/>
      <c r="AJ30" s="276" t="s">
        <v>120</v>
      </c>
      <c r="AK30" s="277"/>
      <c r="AL30" s="278"/>
      <c r="AM30" s="323"/>
      <c r="AN30" s="324"/>
      <c r="AO30" s="430"/>
      <c r="AP30" s="432" t="s">
        <v>121</v>
      </c>
      <c r="AQ30" s="324"/>
      <c r="AR30" s="324"/>
      <c r="AS30" s="324"/>
      <c r="AT30" s="324"/>
      <c r="AU30" s="324"/>
      <c r="AV30" s="324"/>
      <c r="AW30" s="325"/>
      <c r="AX30" s="276" t="s">
        <v>122</v>
      </c>
      <c r="AY30" s="277"/>
      <c r="AZ30" s="277"/>
      <c r="BA30" s="277"/>
      <c r="BB30" s="277"/>
      <c r="BC30" s="277"/>
      <c r="BD30" s="277"/>
      <c r="BE30" s="278"/>
      <c r="BF30" s="290" t="s">
        <v>123</v>
      </c>
      <c r="BG30" s="288"/>
      <c r="BH30" s="288"/>
      <c r="BI30" s="288"/>
      <c r="BJ30" s="288"/>
      <c r="BK30" s="288"/>
      <c r="BL30" s="288"/>
      <c r="BM30" s="291"/>
      <c r="BN30" s="64">
        <v>2</v>
      </c>
      <c r="BO30" s="65">
        <v>2</v>
      </c>
      <c r="BP30" s="65">
        <v>1</v>
      </c>
      <c r="BQ30" s="63">
        <f t="shared" ref="BQ30:BQ45" si="1">PRODUCT(BN30:BO30)+BP30</f>
        <v>5</v>
      </c>
      <c r="BR30" s="397"/>
    </row>
    <row r="31" spans="2:70" s="66" customFormat="1" ht="113.25" customHeight="1">
      <c r="B31" s="653"/>
      <c r="C31" s="428"/>
      <c r="D31" s="429"/>
      <c r="E31" s="429"/>
      <c r="F31" s="429"/>
      <c r="G31" s="429"/>
      <c r="H31" s="429"/>
      <c r="I31" s="284" t="s">
        <v>124</v>
      </c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305"/>
      <c r="AC31" s="64">
        <v>2</v>
      </c>
      <c r="AD31" s="65">
        <v>3</v>
      </c>
      <c r="AE31" s="65">
        <v>2</v>
      </c>
      <c r="AF31" s="63">
        <f t="shared" si="0"/>
        <v>8</v>
      </c>
      <c r="AG31" s="287" t="s">
        <v>125</v>
      </c>
      <c r="AH31" s="288"/>
      <c r="AI31" s="289"/>
      <c r="AJ31" s="284" t="s">
        <v>149</v>
      </c>
      <c r="AK31" s="285"/>
      <c r="AL31" s="286"/>
      <c r="AM31" s="284"/>
      <c r="AN31" s="285"/>
      <c r="AO31" s="305"/>
      <c r="AP31" s="398"/>
      <c r="AQ31" s="285"/>
      <c r="AR31" s="285"/>
      <c r="AS31" s="285"/>
      <c r="AT31" s="285"/>
      <c r="AU31" s="285"/>
      <c r="AV31" s="285"/>
      <c r="AW31" s="286"/>
      <c r="AX31" s="290" t="s">
        <v>126</v>
      </c>
      <c r="AY31" s="288"/>
      <c r="AZ31" s="288"/>
      <c r="BA31" s="288"/>
      <c r="BB31" s="288"/>
      <c r="BC31" s="288"/>
      <c r="BD31" s="288"/>
      <c r="BE31" s="289"/>
      <c r="BF31" s="290" t="s">
        <v>127</v>
      </c>
      <c r="BG31" s="288"/>
      <c r="BH31" s="288"/>
      <c r="BI31" s="288"/>
      <c r="BJ31" s="288"/>
      <c r="BK31" s="288"/>
      <c r="BL31" s="288"/>
      <c r="BM31" s="291"/>
      <c r="BN31" s="64">
        <v>2</v>
      </c>
      <c r="BO31" s="65">
        <v>2</v>
      </c>
      <c r="BP31" s="65">
        <v>2</v>
      </c>
      <c r="BQ31" s="63">
        <f t="shared" si="1"/>
        <v>6</v>
      </c>
      <c r="BR31" s="397"/>
    </row>
    <row r="32" spans="2:70" s="66" customFormat="1" ht="87.75" customHeight="1">
      <c r="B32" s="653"/>
      <c r="C32" s="428"/>
      <c r="D32" s="429"/>
      <c r="E32" s="429"/>
      <c r="F32" s="429"/>
      <c r="G32" s="429"/>
      <c r="H32" s="429"/>
      <c r="I32" s="284" t="s">
        <v>128</v>
      </c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305"/>
      <c r="AC32" s="64">
        <v>3</v>
      </c>
      <c r="AD32" s="65">
        <v>3</v>
      </c>
      <c r="AE32" s="65">
        <v>2</v>
      </c>
      <c r="AF32" s="63">
        <f t="shared" si="0"/>
        <v>11</v>
      </c>
      <c r="AG32" s="287" t="s">
        <v>125</v>
      </c>
      <c r="AH32" s="288"/>
      <c r="AI32" s="289"/>
      <c r="AJ32" s="284" t="s">
        <v>149</v>
      </c>
      <c r="AK32" s="285"/>
      <c r="AL32" s="286"/>
      <c r="AM32" s="284"/>
      <c r="AN32" s="285"/>
      <c r="AO32" s="305"/>
      <c r="AP32" s="398" t="s">
        <v>129</v>
      </c>
      <c r="AQ32" s="285"/>
      <c r="AR32" s="285"/>
      <c r="AS32" s="285"/>
      <c r="AT32" s="285"/>
      <c r="AU32" s="285"/>
      <c r="AV32" s="285"/>
      <c r="AW32" s="286"/>
      <c r="AX32" s="276" t="s">
        <v>122</v>
      </c>
      <c r="AY32" s="277"/>
      <c r="AZ32" s="277"/>
      <c r="BA32" s="277"/>
      <c r="BB32" s="277"/>
      <c r="BC32" s="277"/>
      <c r="BD32" s="277"/>
      <c r="BE32" s="278"/>
      <c r="BF32" s="290" t="s">
        <v>131</v>
      </c>
      <c r="BG32" s="288"/>
      <c r="BH32" s="288"/>
      <c r="BI32" s="288"/>
      <c r="BJ32" s="288"/>
      <c r="BK32" s="288"/>
      <c r="BL32" s="288"/>
      <c r="BM32" s="291"/>
      <c r="BN32" s="65">
        <v>2</v>
      </c>
      <c r="BO32" s="65">
        <v>3</v>
      </c>
      <c r="BP32" s="65">
        <v>1</v>
      </c>
      <c r="BQ32" s="63">
        <f t="shared" si="1"/>
        <v>7</v>
      </c>
      <c r="BR32" s="397"/>
    </row>
    <row r="33" spans="2:70" s="66" customFormat="1" ht="113.25" customHeight="1">
      <c r="B33" s="653"/>
      <c r="C33" s="428"/>
      <c r="D33" s="429"/>
      <c r="E33" s="429"/>
      <c r="F33" s="429"/>
      <c r="G33" s="429"/>
      <c r="H33" s="429"/>
      <c r="I33" s="284" t="s">
        <v>132</v>
      </c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305"/>
      <c r="AC33" s="64">
        <v>2</v>
      </c>
      <c r="AD33" s="65">
        <v>4</v>
      </c>
      <c r="AE33" s="65">
        <v>2</v>
      </c>
      <c r="AF33" s="63">
        <f t="shared" si="0"/>
        <v>10</v>
      </c>
      <c r="AG33" s="287" t="s">
        <v>125</v>
      </c>
      <c r="AH33" s="288"/>
      <c r="AI33" s="289"/>
      <c r="AJ33" s="284" t="s">
        <v>149</v>
      </c>
      <c r="AK33" s="285"/>
      <c r="AL33" s="286"/>
      <c r="AM33" s="284" t="s">
        <v>133</v>
      </c>
      <c r="AN33" s="285"/>
      <c r="AO33" s="305"/>
      <c r="AP33" s="398" t="s">
        <v>129</v>
      </c>
      <c r="AQ33" s="285"/>
      <c r="AR33" s="285"/>
      <c r="AS33" s="285"/>
      <c r="AT33" s="285"/>
      <c r="AU33" s="285"/>
      <c r="AV33" s="285"/>
      <c r="AW33" s="286"/>
      <c r="AX33" s="290" t="s">
        <v>134</v>
      </c>
      <c r="AY33" s="288"/>
      <c r="AZ33" s="288"/>
      <c r="BA33" s="288"/>
      <c r="BB33" s="288"/>
      <c r="BC33" s="288"/>
      <c r="BD33" s="288"/>
      <c r="BE33" s="289"/>
      <c r="BF33" s="290" t="s">
        <v>135</v>
      </c>
      <c r="BG33" s="288"/>
      <c r="BH33" s="288"/>
      <c r="BI33" s="288"/>
      <c r="BJ33" s="288"/>
      <c r="BK33" s="288"/>
      <c r="BL33" s="288"/>
      <c r="BM33" s="291"/>
      <c r="BN33" s="64">
        <v>1</v>
      </c>
      <c r="BO33" s="65">
        <v>3</v>
      </c>
      <c r="BP33" s="65">
        <v>2</v>
      </c>
      <c r="BQ33" s="63">
        <f t="shared" si="1"/>
        <v>5</v>
      </c>
      <c r="BR33" s="397"/>
    </row>
    <row r="34" spans="2:70" s="66" customFormat="1" ht="95.25" customHeight="1">
      <c r="B34" s="653"/>
      <c r="C34" s="428"/>
      <c r="D34" s="429"/>
      <c r="E34" s="429"/>
      <c r="F34" s="429"/>
      <c r="G34" s="429"/>
      <c r="H34" s="429"/>
      <c r="I34" s="284" t="s">
        <v>136</v>
      </c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305"/>
      <c r="AC34" s="64">
        <v>2</v>
      </c>
      <c r="AD34" s="65">
        <v>2</v>
      </c>
      <c r="AE34" s="65">
        <v>1</v>
      </c>
      <c r="AF34" s="63">
        <f t="shared" si="0"/>
        <v>5</v>
      </c>
      <c r="AG34" s="287" t="s">
        <v>125</v>
      </c>
      <c r="AH34" s="288"/>
      <c r="AI34" s="289"/>
      <c r="AJ34" s="284" t="s">
        <v>138</v>
      </c>
      <c r="AK34" s="285"/>
      <c r="AL34" s="286"/>
      <c r="AM34" s="284"/>
      <c r="AN34" s="285"/>
      <c r="AO34" s="305"/>
      <c r="AP34" s="398"/>
      <c r="AQ34" s="285"/>
      <c r="AR34" s="285"/>
      <c r="AS34" s="285"/>
      <c r="AT34" s="285"/>
      <c r="AU34" s="285"/>
      <c r="AV34" s="285"/>
      <c r="AW34" s="286"/>
      <c r="AX34" s="290" t="s">
        <v>139</v>
      </c>
      <c r="AY34" s="288"/>
      <c r="AZ34" s="288"/>
      <c r="BA34" s="288"/>
      <c r="BB34" s="288"/>
      <c r="BC34" s="288"/>
      <c r="BD34" s="288"/>
      <c r="BE34" s="289"/>
      <c r="BF34" s="290" t="s">
        <v>140</v>
      </c>
      <c r="BG34" s="288"/>
      <c r="BH34" s="288"/>
      <c r="BI34" s="288"/>
      <c r="BJ34" s="288"/>
      <c r="BK34" s="288"/>
      <c r="BL34" s="288"/>
      <c r="BM34" s="291"/>
      <c r="BN34" s="64">
        <v>1</v>
      </c>
      <c r="BO34" s="65">
        <v>2</v>
      </c>
      <c r="BP34" s="65">
        <v>1</v>
      </c>
      <c r="BQ34" s="63">
        <f t="shared" si="1"/>
        <v>3</v>
      </c>
      <c r="BR34" s="397"/>
    </row>
    <row r="35" spans="2:70" s="66" customFormat="1" ht="88.5" customHeight="1">
      <c r="B35" s="653"/>
      <c r="C35" s="428"/>
      <c r="D35" s="429"/>
      <c r="E35" s="429"/>
      <c r="F35" s="429"/>
      <c r="G35" s="429"/>
      <c r="H35" s="429"/>
      <c r="I35" s="284" t="s">
        <v>141</v>
      </c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305"/>
      <c r="AC35" s="64">
        <v>4</v>
      </c>
      <c r="AD35" s="65">
        <v>2</v>
      </c>
      <c r="AE35" s="65">
        <v>3</v>
      </c>
      <c r="AF35" s="63">
        <f t="shared" si="0"/>
        <v>11</v>
      </c>
      <c r="AG35" s="287" t="s">
        <v>125</v>
      </c>
      <c r="AH35" s="288"/>
      <c r="AI35" s="289"/>
      <c r="AJ35" s="284"/>
      <c r="AK35" s="285"/>
      <c r="AL35" s="286"/>
      <c r="AM35" s="284" t="s">
        <v>133</v>
      </c>
      <c r="AN35" s="285"/>
      <c r="AO35" s="305"/>
      <c r="AP35" s="398"/>
      <c r="AQ35" s="285"/>
      <c r="AR35" s="285"/>
      <c r="AS35" s="285"/>
      <c r="AT35" s="285"/>
      <c r="AU35" s="285"/>
      <c r="AV35" s="285"/>
      <c r="AW35" s="286"/>
      <c r="AX35" s="290" t="s">
        <v>142</v>
      </c>
      <c r="AY35" s="288"/>
      <c r="AZ35" s="288"/>
      <c r="BA35" s="288"/>
      <c r="BB35" s="288"/>
      <c r="BC35" s="288"/>
      <c r="BD35" s="288"/>
      <c r="BE35" s="289"/>
      <c r="BF35" s="290" t="s">
        <v>143</v>
      </c>
      <c r="BG35" s="288"/>
      <c r="BH35" s="288"/>
      <c r="BI35" s="288"/>
      <c r="BJ35" s="288"/>
      <c r="BK35" s="288"/>
      <c r="BL35" s="288"/>
      <c r="BM35" s="291"/>
      <c r="BN35" s="48">
        <v>2</v>
      </c>
      <c r="BO35" s="49">
        <v>2</v>
      </c>
      <c r="BP35" s="65">
        <v>2</v>
      </c>
      <c r="BQ35" s="63">
        <f t="shared" si="1"/>
        <v>6</v>
      </c>
      <c r="BR35" s="397"/>
    </row>
    <row r="36" spans="2:70" ht="110.25" customHeight="1">
      <c r="B36" s="653"/>
      <c r="C36" s="428"/>
      <c r="D36" s="429"/>
      <c r="E36" s="429"/>
      <c r="F36" s="429"/>
      <c r="G36" s="429"/>
      <c r="H36" s="429"/>
      <c r="I36" s="304" t="s">
        <v>147</v>
      </c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284"/>
      <c r="AC36" s="61">
        <v>3</v>
      </c>
      <c r="AD36" s="65">
        <v>3</v>
      </c>
      <c r="AE36" s="65">
        <v>3</v>
      </c>
      <c r="AF36" s="75">
        <f>PRODUCT(AC36:AD36)+AE36</f>
        <v>12</v>
      </c>
      <c r="AG36" s="287" t="s">
        <v>148</v>
      </c>
      <c r="AH36" s="288"/>
      <c r="AI36" s="289"/>
      <c r="AJ36" s="228" t="s">
        <v>149</v>
      </c>
      <c r="AK36" s="228"/>
      <c r="AL36" s="228"/>
      <c r="AM36" s="284" t="s">
        <v>133</v>
      </c>
      <c r="AN36" s="285"/>
      <c r="AO36" s="305"/>
      <c r="AP36" s="285" t="s">
        <v>150</v>
      </c>
      <c r="AQ36" s="285"/>
      <c r="AR36" s="285"/>
      <c r="AS36" s="285"/>
      <c r="AT36" s="285"/>
      <c r="AU36" s="285"/>
      <c r="AV36" s="285"/>
      <c r="AW36" s="286"/>
      <c r="AX36" s="228" t="s">
        <v>151</v>
      </c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434"/>
      <c r="BN36" s="129">
        <v>2</v>
      </c>
      <c r="BO36" s="131">
        <v>2</v>
      </c>
      <c r="BP36" s="131">
        <v>3</v>
      </c>
      <c r="BQ36" s="133">
        <f t="shared" si="1"/>
        <v>7</v>
      </c>
      <c r="BR36" s="397"/>
    </row>
    <row r="37" spans="2:70" s="66" customFormat="1" ht="95.25" customHeight="1">
      <c r="B37" s="653"/>
      <c r="C37" s="428"/>
      <c r="D37" s="429"/>
      <c r="E37" s="429"/>
      <c r="F37" s="429"/>
      <c r="G37" s="429"/>
      <c r="H37" s="429"/>
      <c r="I37" s="284" t="s">
        <v>471</v>
      </c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305"/>
      <c r="AC37" s="64">
        <v>3</v>
      </c>
      <c r="AD37" s="65">
        <v>3</v>
      </c>
      <c r="AE37" s="65">
        <v>2</v>
      </c>
      <c r="AF37" s="63">
        <f t="shared" ref="AF37" si="2">PRODUCT(AC37:AD37)+AE37</f>
        <v>11</v>
      </c>
      <c r="AG37" s="287" t="s">
        <v>148</v>
      </c>
      <c r="AH37" s="288"/>
      <c r="AI37" s="289"/>
      <c r="AJ37" s="284" t="s">
        <v>149</v>
      </c>
      <c r="AK37" s="285"/>
      <c r="AL37" s="286"/>
      <c r="AM37" s="284" t="s">
        <v>472</v>
      </c>
      <c r="AN37" s="285"/>
      <c r="AO37" s="305"/>
      <c r="AP37" s="398" t="s">
        <v>266</v>
      </c>
      <c r="AQ37" s="285"/>
      <c r="AR37" s="285"/>
      <c r="AS37" s="285"/>
      <c r="AT37" s="285"/>
      <c r="AU37" s="285"/>
      <c r="AV37" s="285"/>
      <c r="AW37" s="286"/>
      <c r="AX37" s="284" t="s">
        <v>473</v>
      </c>
      <c r="AY37" s="285"/>
      <c r="AZ37" s="285"/>
      <c r="BA37" s="285"/>
      <c r="BB37" s="285"/>
      <c r="BC37" s="285"/>
      <c r="BD37" s="285"/>
      <c r="BE37" s="286"/>
      <c r="BF37" s="290" t="s">
        <v>474</v>
      </c>
      <c r="BG37" s="288"/>
      <c r="BH37" s="288"/>
      <c r="BI37" s="288"/>
      <c r="BJ37" s="288"/>
      <c r="BK37" s="288"/>
      <c r="BL37" s="288"/>
      <c r="BM37" s="291"/>
      <c r="BN37" s="48">
        <v>2</v>
      </c>
      <c r="BO37" s="49">
        <v>2</v>
      </c>
      <c r="BP37" s="65">
        <v>1</v>
      </c>
      <c r="BQ37" s="63">
        <f t="shared" ref="BQ37" si="3">PRODUCT(BN37:BO37)+BP37</f>
        <v>5</v>
      </c>
      <c r="BR37" s="397"/>
    </row>
    <row r="38" spans="2:70" s="66" customFormat="1" ht="95.25" customHeight="1">
      <c r="B38" s="653"/>
      <c r="C38" s="428"/>
      <c r="D38" s="429"/>
      <c r="E38" s="429"/>
      <c r="F38" s="429"/>
      <c r="G38" s="429"/>
      <c r="H38" s="429"/>
      <c r="I38" s="284" t="s">
        <v>144</v>
      </c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305"/>
      <c r="AC38" s="65">
        <v>1</v>
      </c>
      <c r="AD38" s="65">
        <v>1</v>
      </c>
      <c r="AE38" s="65">
        <v>1</v>
      </c>
      <c r="AF38" s="63">
        <f t="shared" si="0"/>
        <v>2</v>
      </c>
      <c r="AG38" s="287" t="s">
        <v>125</v>
      </c>
      <c r="AH38" s="288"/>
      <c r="AI38" s="289"/>
      <c r="AJ38" s="284" t="s">
        <v>149</v>
      </c>
      <c r="AK38" s="285"/>
      <c r="AL38" s="286"/>
      <c r="AM38" s="284"/>
      <c r="AN38" s="285"/>
      <c r="AO38" s="305"/>
      <c r="AP38" s="398"/>
      <c r="AQ38" s="285"/>
      <c r="AR38" s="285"/>
      <c r="AS38" s="285"/>
      <c r="AT38" s="285"/>
      <c r="AU38" s="285"/>
      <c r="AV38" s="285"/>
      <c r="AW38" s="286"/>
      <c r="AX38" s="284"/>
      <c r="AY38" s="285"/>
      <c r="AZ38" s="285"/>
      <c r="BA38" s="285"/>
      <c r="BB38" s="285"/>
      <c r="BC38" s="285"/>
      <c r="BD38" s="285"/>
      <c r="BE38" s="286"/>
      <c r="BF38" s="290" t="s">
        <v>145</v>
      </c>
      <c r="BG38" s="288"/>
      <c r="BH38" s="288"/>
      <c r="BI38" s="288"/>
      <c r="BJ38" s="288"/>
      <c r="BK38" s="288"/>
      <c r="BL38" s="288"/>
      <c r="BM38" s="291"/>
      <c r="BN38" s="65">
        <v>1</v>
      </c>
      <c r="BO38" s="65">
        <v>1</v>
      </c>
      <c r="BP38" s="65">
        <v>1</v>
      </c>
      <c r="BQ38" s="63">
        <f t="shared" si="1"/>
        <v>2</v>
      </c>
      <c r="BR38" s="397"/>
    </row>
    <row r="39" spans="2:70" s="66" customFormat="1" ht="96" customHeight="1">
      <c r="B39" s="653"/>
      <c r="C39" s="428"/>
      <c r="D39" s="429"/>
      <c r="E39" s="429"/>
      <c r="F39" s="429"/>
      <c r="G39" s="429"/>
      <c r="H39" s="429"/>
      <c r="I39" s="435" t="s">
        <v>146</v>
      </c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436"/>
      <c r="AC39" s="65">
        <v>1</v>
      </c>
      <c r="AD39" s="65">
        <v>1</v>
      </c>
      <c r="AE39" s="65">
        <v>1</v>
      </c>
      <c r="AF39" s="63">
        <f t="shared" si="0"/>
        <v>2</v>
      </c>
      <c r="AG39" s="446" t="s">
        <v>125</v>
      </c>
      <c r="AH39" s="312"/>
      <c r="AI39" s="313"/>
      <c r="AJ39" s="284" t="s">
        <v>149</v>
      </c>
      <c r="AK39" s="285"/>
      <c r="AL39" s="286"/>
      <c r="AM39" s="435"/>
      <c r="AN39" s="309"/>
      <c r="AO39" s="436"/>
      <c r="AP39" s="398"/>
      <c r="AQ39" s="285"/>
      <c r="AR39" s="285"/>
      <c r="AS39" s="285"/>
      <c r="AT39" s="285"/>
      <c r="AU39" s="285"/>
      <c r="AV39" s="285"/>
      <c r="AW39" s="286"/>
      <c r="AX39" s="435"/>
      <c r="AY39" s="309"/>
      <c r="AZ39" s="309"/>
      <c r="BA39" s="309"/>
      <c r="BB39" s="309"/>
      <c r="BC39" s="309"/>
      <c r="BD39" s="309"/>
      <c r="BE39" s="447"/>
      <c r="BF39" s="435" t="s">
        <v>145</v>
      </c>
      <c r="BG39" s="309"/>
      <c r="BH39" s="309"/>
      <c r="BI39" s="309"/>
      <c r="BJ39" s="309"/>
      <c r="BK39" s="309"/>
      <c r="BL39" s="309"/>
      <c r="BM39" s="436"/>
      <c r="BN39" s="65">
        <v>1</v>
      </c>
      <c r="BO39" s="65">
        <v>1</v>
      </c>
      <c r="BP39" s="65">
        <v>1</v>
      </c>
      <c r="BQ39" s="63">
        <f t="shared" si="1"/>
        <v>2</v>
      </c>
      <c r="BR39" s="397"/>
    </row>
    <row r="40" spans="2:70" ht="87" customHeight="1">
      <c r="B40" s="653"/>
      <c r="C40" s="428"/>
      <c r="D40" s="429"/>
      <c r="E40" s="429"/>
      <c r="F40" s="429"/>
      <c r="G40" s="429"/>
      <c r="H40" s="429"/>
      <c r="I40" s="437" t="s">
        <v>152</v>
      </c>
      <c r="J40" s="438"/>
      <c r="K40" s="438"/>
      <c r="L40" s="438"/>
      <c r="M40" s="438"/>
      <c r="N40" s="438"/>
      <c r="O40" s="438"/>
      <c r="P40" s="438"/>
      <c r="Q40" s="438"/>
      <c r="R40" s="438"/>
      <c r="S40" s="438"/>
      <c r="T40" s="438"/>
      <c r="U40" s="438"/>
      <c r="V40" s="438"/>
      <c r="W40" s="438"/>
      <c r="X40" s="438"/>
      <c r="Y40" s="438"/>
      <c r="Z40" s="438"/>
      <c r="AA40" s="438"/>
      <c r="AB40" s="439"/>
      <c r="AC40" s="129">
        <v>3</v>
      </c>
      <c r="AD40" s="131">
        <v>3</v>
      </c>
      <c r="AE40" s="132">
        <v>2</v>
      </c>
      <c r="AF40" s="75">
        <f t="shared" si="0"/>
        <v>11</v>
      </c>
      <c r="AG40" s="287" t="s">
        <v>581</v>
      </c>
      <c r="AH40" s="288"/>
      <c r="AI40" s="289"/>
      <c r="AJ40" s="290" t="s">
        <v>582</v>
      </c>
      <c r="AK40" s="288"/>
      <c r="AL40" s="289"/>
      <c r="AM40" s="284" t="s">
        <v>133</v>
      </c>
      <c r="AN40" s="285"/>
      <c r="AO40" s="305"/>
      <c r="AP40" s="438" t="s">
        <v>212</v>
      </c>
      <c r="AQ40" s="438"/>
      <c r="AR40" s="438"/>
      <c r="AS40" s="438"/>
      <c r="AT40" s="438"/>
      <c r="AU40" s="438"/>
      <c r="AV40" s="438"/>
      <c r="AW40" s="444"/>
      <c r="AX40" s="437"/>
      <c r="AY40" s="438"/>
      <c r="AZ40" s="438"/>
      <c r="BA40" s="438"/>
      <c r="BB40" s="438"/>
      <c r="BC40" s="438"/>
      <c r="BD40" s="438"/>
      <c r="BE40" s="444"/>
      <c r="BF40" s="443" t="s">
        <v>154</v>
      </c>
      <c r="BG40" s="441"/>
      <c r="BH40" s="441"/>
      <c r="BI40" s="441"/>
      <c r="BJ40" s="441"/>
      <c r="BK40" s="441"/>
      <c r="BL40" s="441"/>
      <c r="BM40" s="445"/>
      <c r="BN40" s="129">
        <v>3</v>
      </c>
      <c r="BO40" s="131">
        <v>2</v>
      </c>
      <c r="BP40" s="131">
        <v>2</v>
      </c>
      <c r="BQ40" s="133">
        <f t="shared" si="1"/>
        <v>8</v>
      </c>
      <c r="BR40" s="397"/>
    </row>
    <row r="41" spans="2:70" s="66" customFormat="1" ht="114" customHeight="1">
      <c r="B41" s="653"/>
      <c r="C41" s="428"/>
      <c r="D41" s="429"/>
      <c r="E41" s="429"/>
      <c r="F41" s="429"/>
      <c r="G41" s="429"/>
      <c r="H41" s="429"/>
      <c r="I41" s="322" t="s">
        <v>158</v>
      </c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449"/>
      <c r="AC41" s="130">
        <v>2</v>
      </c>
      <c r="AD41" s="98">
        <v>2</v>
      </c>
      <c r="AE41" s="98">
        <v>1</v>
      </c>
      <c r="AF41" s="50">
        <f t="shared" si="0"/>
        <v>5</v>
      </c>
      <c r="AG41" s="450" t="s">
        <v>125</v>
      </c>
      <c r="AH41" s="318"/>
      <c r="AI41" s="319"/>
      <c r="AJ41" s="322" t="s">
        <v>149</v>
      </c>
      <c r="AK41" s="320"/>
      <c r="AL41" s="321"/>
      <c r="AM41" s="284" t="s">
        <v>133</v>
      </c>
      <c r="AN41" s="285"/>
      <c r="AO41" s="305"/>
      <c r="AP41" s="451"/>
      <c r="AQ41" s="320"/>
      <c r="AR41" s="320"/>
      <c r="AS41" s="320"/>
      <c r="AT41" s="320"/>
      <c r="AU41" s="320"/>
      <c r="AV41" s="320"/>
      <c r="AW41" s="321"/>
      <c r="AX41" s="322"/>
      <c r="AY41" s="320"/>
      <c r="AZ41" s="320"/>
      <c r="BA41" s="320"/>
      <c r="BB41" s="320"/>
      <c r="BC41" s="320"/>
      <c r="BD41" s="320"/>
      <c r="BE41" s="321"/>
      <c r="BF41" s="284" t="s">
        <v>159</v>
      </c>
      <c r="BG41" s="285"/>
      <c r="BH41" s="285"/>
      <c r="BI41" s="285"/>
      <c r="BJ41" s="285"/>
      <c r="BK41" s="285"/>
      <c r="BL41" s="285"/>
      <c r="BM41" s="305"/>
      <c r="BN41" s="130">
        <v>2</v>
      </c>
      <c r="BO41" s="98">
        <v>2</v>
      </c>
      <c r="BP41" s="98">
        <v>1</v>
      </c>
      <c r="BQ41" s="50">
        <f t="shared" si="1"/>
        <v>5</v>
      </c>
      <c r="BR41" s="397"/>
    </row>
    <row r="42" spans="2:70" s="66" customFormat="1" ht="134.25" customHeight="1">
      <c r="B42" s="653"/>
      <c r="C42" s="144"/>
      <c r="D42" s="145"/>
      <c r="E42" s="145"/>
      <c r="F42" s="145"/>
      <c r="G42" s="145"/>
      <c r="H42" s="145"/>
      <c r="I42" s="435" t="s">
        <v>155</v>
      </c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436"/>
      <c r="AC42" s="64">
        <v>3</v>
      </c>
      <c r="AD42" s="65">
        <v>3</v>
      </c>
      <c r="AE42" s="68">
        <v>2</v>
      </c>
      <c r="AF42" s="50">
        <f t="shared" si="0"/>
        <v>11</v>
      </c>
      <c r="AG42" s="446" t="s">
        <v>125</v>
      </c>
      <c r="AH42" s="312"/>
      <c r="AI42" s="313"/>
      <c r="AJ42" s="435"/>
      <c r="AK42" s="309"/>
      <c r="AL42" s="447"/>
      <c r="AM42" s="435" t="s">
        <v>149</v>
      </c>
      <c r="AN42" s="309"/>
      <c r="AO42" s="436"/>
      <c r="AP42" s="308"/>
      <c r="AQ42" s="309"/>
      <c r="AR42" s="309"/>
      <c r="AS42" s="309"/>
      <c r="AT42" s="309"/>
      <c r="AU42" s="309"/>
      <c r="AV42" s="309"/>
      <c r="AW42" s="447"/>
      <c r="AX42" s="311" t="s">
        <v>156</v>
      </c>
      <c r="AY42" s="312"/>
      <c r="AZ42" s="312"/>
      <c r="BA42" s="312"/>
      <c r="BB42" s="312"/>
      <c r="BC42" s="312"/>
      <c r="BD42" s="312"/>
      <c r="BE42" s="313"/>
      <c r="BF42" s="311" t="s">
        <v>157</v>
      </c>
      <c r="BG42" s="312"/>
      <c r="BH42" s="312"/>
      <c r="BI42" s="312"/>
      <c r="BJ42" s="312"/>
      <c r="BK42" s="312"/>
      <c r="BL42" s="312"/>
      <c r="BM42" s="448"/>
      <c r="BN42" s="48">
        <v>2</v>
      </c>
      <c r="BO42" s="49">
        <v>2</v>
      </c>
      <c r="BP42" s="49">
        <v>1</v>
      </c>
      <c r="BQ42" s="50">
        <f t="shared" si="1"/>
        <v>5</v>
      </c>
      <c r="BR42" s="172"/>
    </row>
    <row r="43" spans="2:70" s="66" customFormat="1" ht="294" customHeight="1" thickBot="1">
      <c r="B43" s="653"/>
      <c r="C43" s="144"/>
      <c r="D43" s="145"/>
      <c r="E43" s="145"/>
      <c r="F43" s="145"/>
      <c r="G43" s="145"/>
      <c r="H43" s="145"/>
      <c r="I43" s="435" t="s">
        <v>160</v>
      </c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436"/>
      <c r="AC43" s="48">
        <v>2</v>
      </c>
      <c r="AD43" s="65">
        <v>2</v>
      </c>
      <c r="AE43" s="49">
        <v>1</v>
      </c>
      <c r="AF43" s="179">
        <f t="shared" si="0"/>
        <v>5</v>
      </c>
      <c r="AG43" s="446" t="s">
        <v>161</v>
      </c>
      <c r="AH43" s="312"/>
      <c r="AI43" s="313"/>
      <c r="AJ43" s="311" t="s">
        <v>162</v>
      </c>
      <c r="AK43" s="312"/>
      <c r="AL43" s="313"/>
      <c r="AM43" s="311"/>
      <c r="AN43" s="312"/>
      <c r="AO43" s="448"/>
      <c r="AP43" s="398" t="s">
        <v>129</v>
      </c>
      <c r="AQ43" s="285"/>
      <c r="AR43" s="285"/>
      <c r="AS43" s="285"/>
      <c r="AT43" s="285"/>
      <c r="AU43" s="285"/>
      <c r="AV43" s="285"/>
      <c r="AW43" s="286"/>
      <c r="AX43" s="312" t="s">
        <v>163</v>
      </c>
      <c r="AY43" s="312"/>
      <c r="AZ43" s="312"/>
      <c r="BA43" s="312"/>
      <c r="BB43" s="312"/>
      <c r="BC43" s="312"/>
      <c r="BD43" s="312"/>
      <c r="BE43" s="313"/>
      <c r="BF43" s="311" t="s">
        <v>164</v>
      </c>
      <c r="BG43" s="312"/>
      <c r="BH43" s="312"/>
      <c r="BI43" s="312"/>
      <c r="BJ43" s="312"/>
      <c r="BK43" s="312"/>
      <c r="BL43" s="312"/>
      <c r="BM43" s="448"/>
      <c r="BN43" s="180">
        <v>1</v>
      </c>
      <c r="BO43" s="49">
        <v>2</v>
      </c>
      <c r="BP43" s="49">
        <v>1</v>
      </c>
      <c r="BQ43" s="181">
        <f t="shared" si="1"/>
        <v>3</v>
      </c>
      <c r="BR43" s="172"/>
    </row>
    <row r="44" spans="2:70" s="66" customFormat="1" ht="114" customHeight="1" thickTop="1" thickBot="1">
      <c r="B44" s="653"/>
      <c r="C44" s="144"/>
      <c r="D44" s="145"/>
      <c r="E44" s="145"/>
      <c r="F44" s="145"/>
      <c r="G44" s="145"/>
      <c r="H44" s="145"/>
      <c r="I44" s="452" t="s">
        <v>165</v>
      </c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4"/>
      <c r="AC44" s="87">
        <v>4</v>
      </c>
      <c r="AD44" s="87">
        <v>5</v>
      </c>
      <c r="AE44" s="87">
        <v>4</v>
      </c>
      <c r="AF44" s="100">
        <f t="shared" ref="AF44" si="4">PRODUCT(AC44:AD44)+AE44</f>
        <v>24</v>
      </c>
      <c r="AG44" s="455" t="s">
        <v>166</v>
      </c>
      <c r="AH44" s="453"/>
      <c r="AI44" s="453"/>
      <c r="AJ44" s="453"/>
      <c r="AK44" s="453"/>
      <c r="AL44" s="453"/>
      <c r="AM44" s="453"/>
      <c r="AN44" s="453"/>
      <c r="AO44" s="454"/>
      <c r="AP44" s="456" t="s">
        <v>167</v>
      </c>
      <c r="AQ44" s="457"/>
      <c r="AR44" s="457"/>
      <c r="AS44" s="457"/>
      <c r="AT44" s="457"/>
      <c r="AU44" s="457"/>
      <c r="AV44" s="457"/>
      <c r="AW44" s="458"/>
      <c r="AX44" s="452" t="s">
        <v>168</v>
      </c>
      <c r="AY44" s="453"/>
      <c r="AZ44" s="453"/>
      <c r="BA44" s="453"/>
      <c r="BB44" s="453"/>
      <c r="BC44" s="453"/>
      <c r="BD44" s="453"/>
      <c r="BE44" s="459"/>
      <c r="BF44" s="452" t="s">
        <v>169</v>
      </c>
      <c r="BG44" s="453"/>
      <c r="BH44" s="453"/>
      <c r="BI44" s="453"/>
      <c r="BJ44" s="453"/>
      <c r="BK44" s="453"/>
      <c r="BL44" s="453"/>
      <c r="BM44" s="454"/>
      <c r="BN44" s="65">
        <v>4</v>
      </c>
      <c r="BO44" s="68">
        <v>3</v>
      </c>
      <c r="BP44" s="65">
        <v>4</v>
      </c>
      <c r="BQ44" s="50">
        <f t="shared" ref="BQ44" si="5">PRODUCT(BN44:BO44)+BP44</f>
        <v>16</v>
      </c>
      <c r="BR44" s="142" t="s">
        <v>170</v>
      </c>
    </row>
    <row r="45" spans="2:70" s="66" customFormat="1" ht="114" customHeight="1" thickTop="1">
      <c r="B45" s="653"/>
      <c r="C45" s="485" t="s">
        <v>171</v>
      </c>
      <c r="D45" s="486"/>
      <c r="E45" s="486"/>
      <c r="F45" s="486"/>
      <c r="G45" s="486"/>
      <c r="H45" s="487"/>
      <c r="I45" s="270" t="s">
        <v>172</v>
      </c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72">
        <v>1</v>
      </c>
      <c r="AD45" s="138">
        <v>3</v>
      </c>
      <c r="AE45" s="169">
        <v>2</v>
      </c>
      <c r="AF45" s="170">
        <f t="shared" si="0"/>
        <v>5</v>
      </c>
      <c r="AG45" s="272" t="s">
        <v>173</v>
      </c>
      <c r="AH45" s="273"/>
      <c r="AI45" s="274"/>
      <c r="AJ45" s="270"/>
      <c r="AK45" s="271"/>
      <c r="AL45" s="275"/>
      <c r="AM45" s="255" t="s">
        <v>133</v>
      </c>
      <c r="AN45" s="256"/>
      <c r="AO45" s="262"/>
      <c r="AP45" s="263" t="s">
        <v>174</v>
      </c>
      <c r="AQ45" s="257"/>
      <c r="AR45" s="257"/>
      <c r="AS45" s="257"/>
      <c r="AT45" s="257"/>
      <c r="AU45" s="257"/>
      <c r="AV45" s="257"/>
      <c r="AW45" s="258"/>
      <c r="AX45" s="460"/>
      <c r="AY45" s="273"/>
      <c r="AZ45" s="273"/>
      <c r="BA45" s="273"/>
      <c r="BB45" s="273"/>
      <c r="BC45" s="273"/>
      <c r="BD45" s="273"/>
      <c r="BE45" s="274"/>
      <c r="BF45" s="253" t="s">
        <v>175</v>
      </c>
      <c r="BG45" s="253"/>
      <c r="BH45" s="253"/>
      <c r="BI45" s="253"/>
      <c r="BJ45" s="253"/>
      <c r="BK45" s="253"/>
      <c r="BL45" s="253"/>
      <c r="BM45" s="254"/>
      <c r="BN45" s="73">
        <v>1</v>
      </c>
      <c r="BO45" s="138">
        <v>2</v>
      </c>
      <c r="BP45" s="73">
        <v>1</v>
      </c>
      <c r="BQ45" s="170">
        <f t="shared" si="1"/>
        <v>3</v>
      </c>
      <c r="BR45" s="396" t="s">
        <v>475</v>
      </c>
    </row>
    <row r="46" spans="2:70" s="66" customFormat="1" ht="114" customHeight="1">
      <c r="B46" s="653"/>
      <c r="C46" s="428"/>
      <c r="D46" s="429"/>
      <c r="E46" s="429"/>
      <c r="F46" s="429"/>
      <c r="G46" s="429"/>
      <c r="H46" s="480"/>
      <c r="I46" s="435" t="s">
        <v>177</v>
      </c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436"/>
      <c r="AC46" s="49">
        <v>1</v>
      </c>
      <c r="AD46" s="49">
        <v>3</v>
      </c>
      <c r="AE46" s="60">
        <v>2</v>
      </c>
      <c r="AF46" s="146">
        <f t="shared" ref="AF46:AF47" si="6">PRODUCT(AC46:AD46)+AE46</f>
        <v>5</v>
      </c>
      <c r="AG46" s="446" t="s">
        <v>173</v>
      </c>
      <c r="AH46" s="312"/>
      <c r="AI46" s="313"/>
      <c r="AJ46" s="435"/>
      <c r="AK46" s="309"/>
      <c r="AL46" s="447"/>
      <c r="AM46" s="435" t="s">
        <v>133</v>
      </c>
      <c r="AN46" s="309"/>
      <c r="AO46" s="436"/>
      <c r="AP46" s="450" t="s">
        <v>174</v>
      </c>
      <c r="AQ46" s="318"/>
      <c r="AR46" s="318"/>
      <c r="AS46" s="318"/>
      <c r="AT46" s="318"/>
      <c r="AU46" s="318"/>
      <c r="AV46" s="318"/>
      <c r="AW46" s="319"/>
      <c r="AX46" s="311"/>
      <c r="AY46" s="312"/>
      <c r="AZ46" s="312"/>
      <c r="BA46" s="312"/>
      <c r="BB46" s="312"/>
      <c r="BC46" s="312"/>
      <c r="BD46" s="312"/>
      <c r="BE46" s="313"/>
      <c r="BF46" s="462" t="s">
        <v>179</v>
      </c>
      <c r="BG46" s="462"/>
      <c r="BH46" s="462"/>
      <c r="BI46" s="462"/>
      <c r="BJ46" s="462"/>
      <c r="BK46" s="462"/>
      <c r="BL46" s="462"/>
      <c r="BM46" s="311"/>
      <c r="BN46" s="49">
        <v>1</v>
      </c>
      <c r="BO46" s="49">
        <v>2</v>
      </c>
      <c r="BP46" s="49">
        <v>1</v>
      </c>
      <c r="BQ46" s="146">
        <f t="shared" ref="BQ46:BQ47" si="7">PRODUCT(BN46:BO46)+BP46</f>
        <v>3</v>
      </c>
      <c r="BR46" s="397"/>
    </row>
    <row r="47" spans="2:70" s="66" customFormat="1" ht="114.75" customHeight="1" thickBot="1">
      <c r="B47" s="653"/>
      <c r="C47" s="488"/>
      <c r="D47" s="482"/>
      <c r="E47" s="482"/>
      <c r="F47" s="482"/>
      <c r="G47" s="482"/>
      <c r="H47" s="483"/>
      <c r="I47" s="463" t="s">
        <v>180</v>
      </c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4"/>
      <c r="AA47" s="464"/>
      <c r="AB47" s="465"/>
      <c r="AC47" s="93">
        <v>3</v>
      </c>
      <c r="AD47" s="94">
        <v>2</v>
      </c>
      <c r="AE47" s="212">
        <v>3</v>
      </c>
      <c r="AF47" s="213">
        <f t="shared" si="6"/>
        <v>9</v>
      </c>
      <c r="AG47" s="466" t="s">
        <v>149</v>
      </c>
      <c r="AH47" s="467"/>
      <c r="AI47" s="468"/>
      <c r="AJ47" s="469" t="s">
        <v>181</v>
      </c>
      <c r="AK47" s="467"/>
      <c r="AL47" s="468"/>
      <c r="AM47" s="469"/>
      <c r="AN47" s="467"/>
      <c r="AO47" s="470"/>
      <c r="AP47" s="466" t="s">
        <v>182</v>
      </c>
      <c r="AQ47" s="467"/>
      <c r="AR47" s="467"/>
      <c r="AS47" s="467"/>
      <c r="AT47" s="467"/>
      <c r="AU47" s="467"/>
      <c r="AV47" s="467"/>
      <c r="AW47" s="468"/>
      <c r="AX47" s="467"/>
      <c r="AY47" s="467"/>
      <c r="AZ47" s="467"/>
      <c r="BA47" s="467"/>
      <c r="BB47" s="467"/>
      <c r="BC47" s="467"/>
      <c r="BD47" s="467"/>
      <c r="BE47" s="468"/>
      <c r="BF47" s="469" t="s">
        <v>183</v>
      </c>
      <c r="BG47" s="467"/>
      <c r="BH47" s="467"/>
      <c r="BI47" s="467"/>
      <c r="BJ47" s="467"/>
      <c r="BK47" s="467"/>
      <c r="BL47" s="467"/>
      <c r="BM47" s="468"/>
      <c r="BN47" s="214">
        <v>2</v>
      </c>
      <c r="BO47" s="94">
        <v>2</v>
      </c>
      <c r="BP47" s="94">
        <v>2</v>
      </c>
      <c r="BQ47" s="211">
        <f t="shared" si="7"/>
        <v>6</v>
      </c>
      <c r="BR47" s="461"/>
    </row>
    <row r="48" spans="2:70" s="66" customFormat="1" ht="70.5" customHeight="1" thickTop="1" thickBot="1">
      <c r="B48" s="653"/>
      <c r="C48" s="471" t="s">
        <v>194</v>
      </c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2"/>
      <c r="O48" s="472"/>
      <c r="P48" s="472"/>
      <c r="Q48" s="472"/>
      <c r="R48" s="472"/>
      <c r="S48" s="472"/>
      <c r="T48" s="472"/>
      <c r="U48" s="472"/>
      <c r="V48" s="472"/>
      <c r="W48" s="472"/>
      <c r="X48" s="472"/>
      <c r="Y48" s="472"/>
      <c r="Z48" s="472"/>
      <c r="AA48" s="472"/>
      <c r="AB48" s="472"/>
      <c r="AC48" s="472"/>
      <c r="AD48" s="472"/>
      <c r="AE48" s="472"/>
      <c r="AF48" s="472"/>
      <c r="AG48" s="472"/>
      <c r="AH48" s="472"/>
      <c r="AI48" s="472"/>
      <c r="AJ48" s="472"/>
      <c r="AK48" s="472"/>
      <c r="AL48" s="472"/>
      <c r="AM48" s="472"/>
      <c r="AN48" s="472"/>
      <c r="AO48" s="472"/>
      <c r="AP48" s="472"/>
      <c r="AQ48" s="472"/>
      <c r="AR48" s="472"/>
      <c r="AS48" s="472"/>
      <c r="AT48" s="472"/>
      <c r="AU48" s="472"/>
      <c r="AV48" s="472"/>
      <c r="AW48" s="472"/>
      <c r="AX48" s="472"/>
      <c r="AY48" s="472"/>
      <c r="AZ48" s="472"/>
      <c r="BA48" s="472"/>
      <c r="BB48" s="472"/>
      <c r="BC48" s="472"/>
      <c r="BD48" s="472"/>
      <c r="BE48" s="472"/>
      <c r="BF48" s="472"/>
      <c r="BG48" s="472"/>
      <c r="BH48" s="472"/>
      <c r="BI48" s="472"/>
      <c r="BJ48" s="472"/>
      <c r="BK48" s="472"/>
      <c r="BL48" s="472"/>
      <c r="BM48" s="472"/>
      <c r="BN48" s="472"/>
      <c r="BO48" s="472"/>
      <c r="BP48" s="472"/>
      <c r="BQ48" s="473"/>
      <c r="BR48" s="474" t="s">
        <v>588</v>
      </c>
    </row>
    <row r="49" spans="2:70" s="66" customFormat="1" ht="98.25" customHeight="1" thickTop="1">
      <c r="B49" s="653"/>
      <c r="C49" s="429" t="s">
        <v>476</v>
      </c>
      <c r="D49" s="429"/>
      <c r="E49" s="429"/>
      <c r="F49" s="429"/>
      <c r="G49" s="429"/>
      <c r="H49" s="480"/>
      <c r="I49" s="323" t="s">
        <v>196</v>
      </c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430"/>
      <c r="AC49" s="90">
        <v>2</v>
      </c>
      <c r="AD49" s="91">
        <v>1</v>
      </c>
      <c r="AE49" s="91">
        <v>2</v>
      </c>
      <c r="AF49" s="92">
        <f>PRODUCT(AC49:AD49)+AE49</f>
        <v>4</v>
      </c>
      <c r="AG49" s="431" t="s">
        <v>125</v>
      </c>
      <c r="AH49" s="277"/>
      <c r="AI49" s="278"/>
      <c r="AJ49" s="276"/>
      <c r="AK49" s="277"/>
      <c r="AL49" s="278"/>
      <c r="AM49" s="276"/>
      <c r="AN49" s="277"/>
      <c r="AO49" s="484"/>
      <c r="AP49" s="432"/>
      <c r="AQ49" s="324"/>
      <c r="AR49" s="324"/>
      <c r="AS49" s="324"/>
      <c r="AT49" s="324"/>
      <c r="AU49" s="324"/>
      <c r="AV49" s="324"/>
      <c r="AW49" s="325"/>
      <c r="AX49" s="323"/>
      <c r="AY49" s="324"/>
      <c r="AZ49" s="324"/>
      <c r="BA49" s="324"/>
      <c r="BB49" s="324"/>
      <c r="BC49" s="324"/>
      <c r="BD49" s="324"/>
      <c r="BE49" s="325"/>
      <c r="BF49" s="323"/>
      <c r="BG49" s="324"/>
      <c r="BH49" s="324"/>
      <c r="BI49" s="324"/>
      <c r="BJ49" s="324"/>
      <c r="BK49" s="324"/>
      <c r="BL49" s="324"/>
      <c r="BM49" s="430"/>
      <c r="BN49" s="61">
        <v>2</v>
      </c>
      <c r="BO49" s="62">
        <v>1</v>
      </c>
      <c r="BP49" s="62">
        <v>1</v>
      </c>
      <c r="BQ49" s="63">
        <f>PRODUCT(BN49:BO49)+BP49</f>
        <v>3</v>
      </c>
      <c r="BR49" s="475"/>
    </row>
    <row r="50" spans="2:70" s="66" customFormat="1" ht="88.5" customHeight="1">
      <c r="B50" s="653"/>
      <c r="C50" s="429"/>
      <c r="D50" s="429"/>
      <c r="E50" s="429"/>
      <c r="F50" s="429"/>
      <c r="G50" s="429"/>
      <c r="H50" s="480"/>
      <c r="I50" s="284" t="s">
        <v>197</v>
      </c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305"/>
      <c r="AC50" s="64">
        <v>3</v>
      </c>
      <c r="AD50" s="68">
        <v>3</v>
      </c>
      <c r="AE50" s="65">
        <v>2</v>
      </c>
      <c r="AF50" s="75">
        <f>PRODUCT(AC50:AD50)+AE50</f>
        <v>11</v>
      </c>
      <c r="AG50" s="287" t="s">
        <v>198</v>
      </c>
      <c r="AH50" s="288"/>
      <c r="AI50" s="289"/>
      <c r="AJ50" s="290"/>
      <c r="AK50" s="288"/>
      <c r="AL50" s="289"/>
      <c r="AM50" s="290"/>
      <c r="AN50" s="288"/>
      <c r="AO50" s="291"/>
      <c r="AP50" s="398"/>
      <c r="AQ50" s="285"/>
      <c r="AR50" s="285"/>
      <c r="AS50" s="285"/>
      <c r="AT50" s="285"/>
      <c r="AU50" s="285"/>
      <c r="AV50" s="285"/>
      <c r="AW50" s="286"/>
      <c r="AX50" s="284"/>
      <c r="AY50" s="285"/>
      <c r="AZ50" s="285"/>
      <c r="BA50" s="285"/>
      <c r="BB50" s="285"/>
      <c r="BC50" s="285"/>
      <c r="BD50" s="285"/>
      <c r="BE50" s="286"/>
      <c r="BF50" s="290" t="s">
        <v>477</v>
      </c>
      <c r="BG50" s="288"/>
      <c r="BH50" s="288"/>
      <c r="BI50" s="288"/>
      <c r="BJ50" s="288"/>
      <c r="BK50" s="288"/>
      <c r="BL50" s="288"/>
      <c r="BM50" s="291"/>
      <c r="BN50" s="67">
        <v>2</v>
      </c>
      <c r="BO50" s="68">
        <v>3</v>
      </c>
      <c r="BP50" s="68">
        <v>2</v>
      </c>
      <c r="BQ50" s="69">
        <f t="shared" ref="BQ50:BQ54" si="8">PRODUCT(BN50:BO50)+BP50</f>
        <v>8</v>
      </c>
      <c r="BR50" s="475"/>
    </row>
    <row r="51" spans="2:70" s="66" customFormat="1" ht="105" customHeight="1">
      <c r="B51" s="653"/>
      <c r="C51" s="429"/>
      <c r="D51" s="429"/>
      <c r="E51" s="429"/>
      <c r="F51" s="429"/>
      <c r="G51" s="429"/>
      <c r="H51" s="480"/>
      <c r="I51" s="284" t="s">
        <v>205</v>
      </c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305"/>
      <c r="AC51" s="64">
        <v>3</v>
      </c>
      <c r="AD51" s="65">
        <v>1</v>
      </c>
      <c r="AE51" s="65">
        <v>1</v>
      </c>
      <c r="AF51" s="75">
        <f t="shared" ref="AF51:AF59" si="9">PRODUCT(AC51:AD51)+AE51</f>
        <v>4</v>
      </c>
      <c r="AG51" s="287" t="s">
        <v>125</v>
      </c>
      <c r="AH51" s="288"/>
      <c r="AI51" s="289"/>
      <c r="AJ51" s="290"/>
      <c r="AK51" s="288"/>
      <c r="AL51" s="289"/>
      <c r="AM51" s="290"/>
      <c r="AN51" s="288"/>
      <c r="AO51" s="291"/>
      <c r="AP51" s="398"/>
      <c r="AQ51" s="285"/>
      <c r="AR51" s="285"/>
      <c r="AS51" s="285"/>
      <c r="AT51" s="285"/>
      <c r="AU51" s="285"/>
      <c r="AV51" s="285"/>
      <c r="AW51" s="286"/>
      <c r="AX51" s="284"/>
      <c r="AY51" s="285"/>
      <c r="AZ51" s="285"/>
      <c r="BA51" s="285"/>
      <c r="BB51" s="285"/>
      <c r="BC51" s="285"/>
      <c r="BD51" s="285"/>
      <c r="BE51" s="286"/>
      <c r="BF51" s="290" t="s">
        <v>206</v>
      </c>
      <c r="BG51" s="288"/>
      <c r="BH51" s="288"/>
      <c r="BI51" s="288"/>
      <c r="BJ51" s="288"/>
      <c r="BK51" s="288"/>
      <c r="BL51" s="288"/>
      <c r="BM51" s="291"/>
      <c r="BN51" s="67">
        <v>2</v>
      </c>
      <c r="BO51" s="65">
        <v>1</v>
      </c>
      <c r="BP51" s="65">
        <v>1</v>
      </c>
      <c r="BQ51" s="63">
        <f t="shared" si="8"/>
        <v>3</v>
      </c>
      <c r="BR51" s="475"/>
    </row>
    <row r="52" spans="2:70" s="66" customFormat="1" ht="105" customHeight="1">
      <c r="B52" s="653"/>
      <c r="C52" s="429"/>
      <c r="D52" s="429"/>
      <c r="E52" s="429"/>
      <c r="F52" s="429"/>
      <c r="G52" s="429"/>
      <c r="H52" s="480"/>
      <c r="I52" s="437" t="s">
        <v>207</v>
      </c>
      <c r="J52" s="438"/>
      <c r="K52" s="438"/>
      <c r="L52" s="438"/>
      <c r="M52" s="438"/>
      <c r="N52" s="438"/>
      <c r="O52" s="438"/>
      <c r="P52" s="438"/>
      <c r="Q52" s="438"/>
      <c r="R52" s="438"/>
      <c r="S52" s="438"/>
      <c r="T52" s="438"/>
      <c r="U52" s="438"/>
      <c r="V52" s="438"/>
      <c r="W52" s="438"/>
      <c r="X52" s="438"/>
      <c r="Y52" s="438"/>
      <c r="Z52" s="438"/>
      <c r="AA52" s="438"/>
      <c r="AB52" s="439"/>
      <c r="AC52" s="131">
        <v>4</v>
      </c>
      <c r="AD52" s="131">
        <v>3</v>
      </c>
      <c r="AE52" s="131">
        <v>3</v>
      </c>
      <c r="AF52" s="133">
        <f t="shared" si="9"/>
        <v>15</v>
      </c>
      <c r="AG52" s="440" t="s">
        <v>208</v>
      </c>
      <c r="AH52" s="441"/>
      <c r="AI52" s="442"/>
      <c r="AJ52" s="443" t="s">
        <v>138</v>
      </c>
      <c r="AK52" s="441"/>
      <c r="AL52" s="442"/>
      <c r="AM52" s="443"/>
      <c r="AN52" s="441"/>
      <c r="AO52" s="445"/>
      <c r="AP52" s="489"/>
      <c r="AQ52" s="438"/>
      <c r="AR52" s="438"/>
      <c r="AS52" s="438"/>
      <c r="AT52" s="438"/>
      <c r="AU52" s="438"/>
      <c r="AV52" s="438"/>
      <c r="AW52" s="444"/>
      <c r="AX52" s="437" t="s">
        <v>209</v>
      </c>
      <c r="AY52" s="438"/>
      <c r="AZ52" s="438"/>
      <c r="BA52" s="438"/>
      <c r="BB52" s="438"/>
      <c r="BC52" s="438"/>
      <c r="BD52" s="438"/>
      <c r="BE52" s="444"/>
      <c r="BF52" s="443" t="s">
        <v>210</v>
      </c>
      <c r="BG52" s="441"/>
      <c r="BH52" s="441"/>
      <c r="BI52" s="441"/>
      <c r="BJ52" s="441"/>
      <c r="BK52" s="441"/>
      <c r="BL52" s="441"/>
      <c r="BM52" s="445"/>
      <c r="BN52" s="178">
        <v>2</v>
      </c>
      <c r="BO52" s="132">
        <v>3</v>
      </c>
      <c r="BP52" s="132">
        <v>2</v>
      </c>
      <c r="BQ52" s="63">
        <f t="shared" si="8"/>
        <v>8</v>
      </c>
      <c r="BR52" s="475"/>
    </row>
    <row r="53" spans="2:70" s="66" customFormat="1" ht="51" customHeight="1">
      <c r="B53" s="653"/>
      <c r="C53" s="429"/>
      <c r="D53" s="429"/>
      <c r="E53" s="429"/>
      <c r="F53" s="429"/>
      <c r="G53" s="429"/>
      <c r="H53" s="480"/>
      <c r="I53" s="284" t="s">
        <v>478</v>
      </c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305"/>
      <c r="AC53" s="64">
        <v>2</v>
      </c>
      <c r="AD53" s="65">
        <v>2</v>
      </c>
      <c r="AE53" s="65">
        <v>2</v>
      </c>
      <c r="AF53" s="75">
        <f t="shared" si="9"/>
        <v>6</v>
      </c>
      <c r="AG53" s="287" t="s">
        <v>208</v>
      </c>
      <c r="AH53" s="288"/>
      <c r="AI53" s="289"/>
      <c r="AJ53" s="290" t="s">
        <v>138</v>
      </c>
      <c r="AK53" s="288"/>
      <c r="AL53" s="289"/>
      <c r="AM53" s="290"/>
      <c r="AN53" s="288"/>
      <c r="AO53" s="291"/>
      <c r="AP53" s="398" t="s">
        <v>479</v>
      </c>
      <c r="AQ53" s="285"/>
      <c r="AR53" s="285"/>
      <c r="AS53" s="285"/>
      <c r="AT53" s="285"/>
      <c r="AU53" s="285"/>
      <c r="AV53" s="285"/>
      <c r="AW53" s="286"/>
      <c r="AX53" s="284"/>
      <c r="AY53" s="285"/>
      <c r="AZ53" s="285"/>
      <c r="BA53" s="285"/>
      <c r="BB53" s="285"/>
      <c r="BC53" s="285"/>
      <c r="BD53" s="285"/>
      <c r="BE53" s="286"/>
      <c r="BF53" s="290" t="s">
        <v>480</v>
      </c>
      <c r="BG53" s="288"/>
      <c r="BH53" s="288"/>
      <c r="BI53" s="288"/>
      <c r="BJ53" s="288"/>
      <c r="BK53" s="288"/>
      <c r="BL53" s="288"/>
      <c r="BM53" s="291"/>
      <c r="BN53" s="67">
        <v>1</v>
      </c>
      <c r="BO53" s="68">
        <v>4</v>
      </c>
      <c r="BP53" s="65">
        <v>1</v>
      </c>
      <c r="BQ53" s="69">
        <f t="shared" si="8"/>
        <v>5</v>
      </c>
      <c r="BR53" s="475"/>
    </row>
    <row r="54" spans="2:70" s="66" customFormat="1" ht="50.25" customHeight="1">
      <c r="B54" s="653"/>
      <c r="C54" s="429"/>
      <c r="D54" s="429"/>
      <c r="E54" s="429"/>
      <c r="F54" s="429"/>
      <c r="G54" s="429"/>
      <c r="H54" s="480"/>
      <c r="I54" s="284" t="s">
        <v>211</v>
      </c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305"/>
      <c r="AC54" s="64">
        <v>2</v>
      </c>
      <c r="AD54" s="65">
        <v>2</v>
      </c>
      <c r="AE54" s="65">
        <v>2</v>
      </c>
      <c r="AF54" s="75">
        <f t="shared" si="9"/>
        <v>6</v>
      </c>
      <c r="AG54" s="287" t="s">
        <v>208</v>
      </c>
      <c r="AH54" s="288"/>
      <c r="AI54" s="289"/>
      <c r="AJ54" s="290" t="s">
        <v>138</v>
      </c>
      <c r="AK54" s="288"/>
      <c r="AL54" s="289"/>
      <c r="AM54" s="290"/>
      <c r="AN54" s="288"/>
      <c r="AO54" s="291"/>
      <c r="AP54" s="398" t="s">
        <v>479</v>
      </c>
      <c r="AQ54" s="285"/>
      <c r="AR54" s="285"/>
      <c r="AS54" s="285"/>
      <c r="AT54" s="285"/>
      <c r="AU54" s="285"/>
      <c r="AV54" s="285"/>
      <c r="AW54" s="286"/>
      <c r="AX54" s="284"/>
      <c r="AY54" s="285"/>
      <c r="AZ54" s="285"/>
      <c r="BA54" s="285"/>
      <c r="BB54" s="285"/>
      <c r="BC54" s="285"/>
      <c r="BD54" s="285"/>
      <c r="BE54" s="286"/>
      <c r="BF54" s="284" t="s">
        <v>213</v>
      </c>
      <c r="BG54" s="285"/>
      <c r="BH54" s="285"/>
      <c r="BI54" s="285"/>
      <c r="BJ54" s="285"/>
      <c r="BK54" s="285"/>
      <c r="BL54" s="285"/>
      <c r="BM54" s="305"/>
      <c r="BN54" s="67">
        <v>1</v>
      </c>
      <c r="BO54" s="65">
        <v>2</v>
      </c>
      <c r="BP54" s="65">
        <v>2</v>
      </c>
      <c r="BQ54" s="63">
        <f t="shared" si="8"/>
        <v>4</v>
      </c>
      <c r="BR54" s="475"/>
    </row>
    <row r="55" spans="2:70" s="66" customFormat="1" ht="63" customHeight="1">
      <c r="B55" s="653"/>
      <c r="C55" s="429"/>
      <c r="D55" s="429"/>
      <c r="E55" s="429"/>
      <c r="F55" s="429"/>
      <c r="G55" s="429"/>
      <c r="H55" s="480"/>
      <c r="I55" s="284" t="s">
        <v>214</v>
      </c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305"/>
      <c r="AC55" s="64">
        <v>2</v>
      </c>
      <c r="AD55" s="65">
        <v>2</v>
      </c>
      <c r="AE55" s="65">
        <v>2</v>
      </c>
      <c r="AF55" s="75">
        <f t="shared" si="9"/>
        <v>6</v>
      </c>
      <c r="AG55" s="287"/>
      <c r="AH55" s="288"/>
      <c r="AI55" s="289"/>
      <c r="AJ55" s="290" t="s">
        <v>138</v>
      </c>
      <c r="AK55" s="288"/>
      <c r="AL55" s="289"/>
      <c r="AM55" s="290" t="s">
        <v>133</v>
      </c>
      <c r="AN55" s="288"/>
      <c r="AO55" s="291"/>
      <c r="AP55" s="398" t="s">
        <v>129</v>
      </c>
      <c r="AQ55" s="285"/>
      <c r="AR55" s="285"/>
      <c r="AS55" s="285"/>
      <c r="AT55" s="285"/>
      <c r="AU55" s="285"/>
      <c r="AV55" s="285"/>
      <c r="AW55" s="286"/>
      <c r="AX55" s="284"/>
      <c r="AY55" s="285"/>
      <c r="AZ55" s="285"/>
      <c r="BA55" s="285"/>
      <c r="BB55" s="285"/>
      <c r="BC55" s="285"/>
      <c r="BD55" s="285"/>
      <c r="BE55" s="286"/>
      <c r="BF55" s="290" t="s">
        <v>215</v>
      </c>
      <c r="BG55" s="288"/>
      <c r="BH55" s="288"/>
      <c r="BI55" s="288"/>
      <c r="BJ55" s="288"/>
      <c r="BK55" s="288"/>
      <c r="BL55" s="288"/>
      <c r="BM55" s="291"/>
      <c r="BN55" s="67">
        <v>1</v>
      </c>
      <c r="BO55" s="65">
        <v>2</v>
      </c>
      <c r="BP55" s="65">
        <v>2</v>
      </c>
      <c r="BQ55" s="63">
        <f t="shared" ref="BQ55:BQ92" si="10">PRODUCT(BN55:BO55)+BP55</f>
        <v>4</v>
      </c>
      <c r="BR55" s="475"/>
    </row>
    <row r="56" spans="2:70" s="66" customFormat="1" ht="83.25" customHeight="1">
      <c r="B56" s="653"/>
      <c r="C56" s="429"/>
      <c r="D56" s="429"/>
      <c r="E56" s="429"/>
      <c r="F56" s="429"/>
      <c r="G56" s="429"/>
      <c r="H56" s="480"/>
      <c r="I56" s="284" t="s">
        <v>216</v>
      </c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305"/>
      <c r="AC56" s="64">
        <v>2</v>
      </c>
      <c r="AD56" s="65">
        <v>4</v>
      </c>
      <c r="AE56" s="65">
        <v>3</v>
      </c>
      <c r="AF56" s="75">
        <f t="shared" si="9"/>
        <v>11</v>
      </c>
      <c r="AG56" s="287"/>
      <c r="AH56" s="288"/>
      <c r="AI56" s="289"/>
      <c r="AJ56" s="290" t="s">
        <v>138</v>
      </c>
      <c r="AK56" s="288"/>
      <c r="AL56" s="289"/>
      <c r="AM56" s="290" t="s">
        <v>133</v>
      </c>
      <c r="AN56" s="288"/>
      <c r="AO56" s="291"/>
      <c r="AP56" s="398"/>
      <c r="AQ56" s="285"/>
      <c r="AR56" s="285"/>
      <c r="AS56" s="285"/>
      <c r="AT56" s="285"/>
      <c r="AU56" s="285"/>
      <c r="AV56" s="285"/>
      <c r="AW56" s="286"/>
      <c r="AX56" s="284" t="s">
        <v>217</v>
      </c>
      <c r="AY56" s="285"/>
      <c r="AZ56" s="285"/>
      <c r="BA56" s="285"/>
      <c r="BB56" s="285"/>
      <c r="BC56" s="285"/>
      <c r="BD56" s="285"/>
      <c r="BE56" s="286"/>
      <c r="BF56" s="290" t="s">
        <v>218</v>
      </c>
      <c r="BG56" s="288"/>
      <c r="BH56" s="288"/>
      <c r="BI56" s="288"/>
      <c r="BJ56" s="288"/>
      <c r="BK56" s="288"/>
      <c r="BL56" s="288"/>
      <c r="BM56" s="291"/>
      <c r="BN56" s="67">
        <v>1</v>
      </c>
      <c r="BO56" s="68">
        <v>4</v>
      </c>
      <c r="BP56" s="65">
        <v>2</v>
      </c>
      <c r="BQ56" s="70">
        <f t="shared" si="10"/>
        <v>6</v>
      </c>
      <c r="BR56" s="475"/>
    </row>
    <row r="57" spans="2:70" s="66" customFormat="1" ht="77.25" customHeight="1" thickBot="1">
      <c r="B57" s="653"/>
      <c r="C57" s="429"/>
      <c r="D57" s="429"/>
      <c r="E57" s="429"/>
      <c r="F57" s="429"/>
      <c r="G57" s="429"/>
      <c r="H57" s="480"/>
      <c r="I57" s="284" t="s">
        <v>219</v>
      </c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305"/>
      <c r="AC57" s="64">
        <v>3</v>
      </c>
      <c r="AD57" s="65">
        <v>4</v>
      </c>
      <c r="AE57" s="65">
        <v>3</v>
      </c>
      <c r="AF57" s="75">
        <f t="shared" si="9"/>
        <v>15</v>
      </c>
      <c r="AG57" s="287" t="s">
        <v>220</v>
      </c>
      <c r="AH57" s="288"/>
      <c r="AI57" s="289"/>
      <c r="AJ57" s="290"/>
      <c r="AK57" s="288"/>
      <c r="AL57" s="289"/>
      <c r="AM57" s="290" t="s">
        <v>133</v>
      </c>
      <c r="AN57" s="288"/>
      <c r="AO57" s="291"/>
      <c r="AP57" s="398" t="s">
        <v>129</v>
      </c>
      <c r="AQ57" s="285"/>
      <c r="AR57" s="285"/>
      <c r="AS57" s="285"/>
      <c r="AT57" s="285"/>
      <c r="AU57" s="285"/>
      <c r="AV57" s="285"/>
      <c r="AW57" s="286"/>
      <c r="AX57" s="284"/>
      <c r="AY57" s="285"/>
      <c r="AZ57" s="285"/>
      <c r="BA57" s="285"/>
      <c r="BB57" s="285"/>
      <c r="BC57" s="285"/>
      <c r="BD57" s="285"/>
      <c r="BE57" s="286"/>
      <c r="BF57" s="290" t="s">
        <v>221</v>
      </c>
      <c r="BG57" s="288"/>
      <c r="BH57" s="288"/>
      <c r="BI57" s="288"/>
      <c r="BJ57" s="288"/>
      <c r="BK57" s="288"/>
      <c r="BL57" s="288"/>
      <c r="BM57" s="291"/>
      <c r="BN57" s="67">
        <v>2</v>
      </c>
      <c r="BO57" s="96">
        <v>4</v>
      </c>
      <c r="BP57" s="65">
        <v>3</v>
      </c>
      <c r="BQ57" s="63">
        <f t="shared" si="10"/>
        <v>11</v>
      </c>
      <c r="BR57" s="475"/>
    </row>
    <row r="58" spans="2:70" s="66" customFormat="1" ht="56.25" customHeight="1" thickTop="1">
      <c r="B58" s="653"/>
      <c r="C58" s="429"/>
      <c r="D58" s="429"/>
      <c r="E58" s="429"/>
      <c r="F58" s="429"/>
      <c r="G58" s="429"/>
      <c r="H58" s="480"/>
      <c r="I58" s="284" t="s">
        <v>118</v>
      </c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305"/>
      <c r="AC58" s="64">
        <v>3</v>
      </c>
      <c r="AD58" s="68">
        <v>3</v>
      </c>
      <c r="AE58" s="65">
        <v>3</v>
      </c>
      <c r="AF58" s="75">
        <f t="shared" si="9"/>
        <v>12</v>
      </c>
      <c r="AG58" s="287" t="s">
        <v>119</v>
      </c>
      <c r="AH58" s="288"/>
      <c r="AI58" s="289"/>
      <c r="AJ58" s="290" t="s">
        <v>120</v>
      </c>
      <c r="AK58" s="288"/>
      <c r="AL58" s="289"/>
      <c r="AM58" s="290"/>
      <c r="AN58" s="288"/>
      <c r="AO58" s="291"/>
      <c r="AP58" s="398" t="s">
        <v>129</v>
      </c>
      <c r="AQ58" s="285"/>
      <c r="AR58" s="285"/>
      <c r="AS58" s="285"/>
      <c r="AT58" s="285"/>
      <c r="AU58" s="285"/>
      <c r="AV58" s="285"/>
      <c r="AW58" s="286"/>
      <c r="AX58" s="290" t="s">
        <v>122</v>
      </c>
      <c r="AY58" s="288"/>
      <c r="AZ58" s="288"/>
      <c r="BA58" s="288"/>
      <c r="BB58" s="288"/>
      <c r="BC58" s="288"/>
      <c r="BD58" s="288"/>
      <c r="BE58" s="289"/>
      <c r="BF58" s="290" t="s">
        <v>123</v>
      </c>
      <c r="BG58" s="288"/>
      <c r="BH58" s="288"/>
      <c r="BI58" s="288"/>
      <c r="BJ58" s="288"/>
      <c r="BK58" s="288"/>
      <c r="BL58" s="288"/>
      <c r="BM58" s="291"/>
      <c r="BN58" s="67">
        <v>2</v>
      </c>
      <c r="BO58" s="68">
        <v>3</v>
      </c>
      <c r="BP58" s="65">
        <v>2</v>
      </c>
      <c r="BQ58" s="71">
        <f t="shared" si="10"/>
        <v>8</v>
      </c>
      <c r="BR58" s="475"/>
    </row>
    <row r="59" spans="2:70" s="66" customFormat="1" ht="49.5" customHeight="1" thickBot="1">
      <c r="B59" s="653"/>
      <c r="C59" s="429"/>
      <c r="D59" s="429"/>
      <c r="E59" s="429"/>
      <c r="F59" s="429"/>
      <c r="G59" s="429"/>
      <c r="H59" s="480"/>
      <c r="I59" s="435" t="s">
        <v>230</v>
      </c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436"/>
      <c r="AC59" s="93">
        <v>2</v>
      </c>
      <c r="AD59" s="94">
        <v>2</v>
      </c>
      <c r="AE59" s="94">
        <v>2</v>
      </c>
      <c r="AF59" s="95">
        <f t="shared" si="9"/>
        <v>6</v>
      </c>
      <c r="AG59" s="446" t="s">
        <v>231</v>
      </c>
      <c r="AH59" s="312"/>
      <c r="AI59" s="313"/>
      <c r="AJ59" s="311" t="s">
        <v>120</v>
      </c>
      <c r="AK59" s="312"/>
      <c r="AL59" s="313"/>
      <c r="AM59" s="311"/>
      <c r="AN59" s="312"/>
      <c r="AO59" s="448"/>
      <c r="AP59" s="308" t="s">
        <v>212</v>
      </c>
      <c r="AQ59" s="309"/>
      <c r="AR59" s="309"/>
      <c r="AS59" s="309"/>
      <c r="AT59" s="309"/>
      <c r="AU59" s="309"/>
      <c r="AV59" s="309"/>
      <c r="AW59" s="447"/>
      <c r="AX59" s="435"/>
      <c r="AY59" s="309"/>
      <c r="AZ59" s="309"/>
      <c r="BA59" s="309"/>
      <c r="BB59" s="309"/>
      <c r="BC59" s="309"/>
      <c r="BD59" s="309"/>
      <c r="BE59" s="447"/>
      <c r="BF59" s="435" t="s">
        <v>213</v>
      </c>
      <c r="BG59" s="309"/>
      <c r="BH59" s="309"/>
      <c r="BI59" s="309"/>
      <c r="BJ59" s="309"/>
      <c r="BK59" s="309"/>
      <c r="BL59" s="309"/>
      <c r="BM59" s="436"/>
      <c r="BN59" s="59">
        <v>1</v>
      </c>
      <c r="BO59" s="49">
        <v>2</v>
      </c>
      <c r="BP59" s="49">
        <v>2</v>
      </c>
      <c r="BQ59" s="50">
        <f t="shared" si="10"/>
        <v>4</v>
      </c>
      <c r="BR59" s="475"/>
    </row>
    <row r="60" spans="2:70" s="66" customFormat="1" ht="86.25" customHeight="1" thickTop="1" thickBot="1">
      <c r="B60" s="653"/>
      <c r="C60" s="471" t="s">
        <v>235</v>
      </c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2"/>
      <c r="P60" s="472"/>
      <c r="Q60" s="472"/>
      <c r="R60" s="472"/>
      <c r="S60" s="472"/>
      <c r="T60" s="472"/>
      <c r="U60" s="472"/>
      <c r="V60" s="472"/>
      <c r="W60" s="472"/>
      <c r="X60" s="472"/>
      <c r="Y60" s="472"/>
      <c r="Z60" s="472"/>
      <c r="AA60" s="472"/>
      <c r="AB60" s="472"/>
      <c r="AC60" s="490"/>
      <c r="AD60" s="490"/>
      <c r="AE60" s="490"/>
      <c r="AF60" s="490"/>
      <c r="AG60" s="472"/>
      <c r="AH60" s="472"/>
      <c r="AI60" s="472"/>
      <c r="AJ60" s="472"/>
      <c r="AK60" s="472"/>
      <c r="AL60" s="472"/>
      <c r="AM60" s="472"/>
      <c r="AN60" s="472"/>
      <c r="AO60" s="472"/>
      <c r="AP60" s="472"/>
      <c r="AQ60" s="472"/>
      <c r="AR60" s="472"/>
      <c r="AS60" s="472"/>
      <c r="AT60" s="472"/>
      <c r="AU60" s="472"/>
      <c r="AV60" s="472"/>
      <c r="AW60" s="472"/>
      <c r="AX60" s="472"/>
      <c r="AY60" s="472"/>
      <c r="AZ60" s="472"/>
      <c r="BA60" s="472"/>
      <c r="BB60" s="472"/>
      <c r="BC60" s="472"/>
      <c r="BD60" s="472"/>
      <c r="BE60" s="472"/>
      <c r="BF60" s="472"/>
      <c r="BG60" s="472"/>
      <c r="BH60" s="472"/>
      <c r="BI60" s="472"/>
      <c r="BJ60" s="472"/>
      <c r="BK60" s="472"/>
      <c r="BL60" s="472"/>
      <c r="BM60" s="472"/>
      <c r="BN60" s="472"/>
      <c r="BO60" s="472"/>
      <c r="BP60" s="472"/>
      <c r="BQ60" s="473"/>
      <c r="BR60" s="507" t="s">
        <v>481</v>
      </c>
    </row>
    <row r="61" spans="2:70" s="66" customFormat="1" ht="45" customHeight="1" thickTop="1">
      <c r="B61" s="653"/>
      <c r="C61" s="264" t="s">
        <v>237</v>
      </c>
      <c r="D61" s="265"/>
      <c r="E61" s="265"/>
      <c r="F61" s="265"/>
      <c r="G61" s="265"/>
      <c r="H61" s="266"/>
      <c r="I61" s="323" t="s">
        <v>238</v>
      </c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61">
        <v>1</v>
      </c>
      <c r="AD61" s="62">
        <v>2</v>
      </c>
      <c r="AE61" s="62">
        <v>1</v>
      </c>
      <c r="AF61" s="63">
        <f t="shared" ref="AF61:AF65" si="11">PRODUCT(AC61:AD61)+AE61</f>
        <v>3</v>
      </c>
      <c r="AG61" s="431" t="s">
        <v>119</v>
      </c>
      <c r="AH61" s="277"/>
      <c r="AI61" s="278"/>
      <c r="AJ61" s="323" t="s">
        <v>138</v>
      </c>
      <c r="AK61" s="324"/>
      <c r="AL61" s="325"/>
      <c r="AM61" s="323"/>
      <c r="AN61" s="324"/>
      <c r="AO61" s="430"/>
      <c r="AP61" s="432"/>
      <c r="AQ61" s="324"/>
      <c r="AR61" s="324"/>
      <c r="AS61" s="324"/>
      <c r="AT61" s="324"/>
      <c r="AU61" s="324"/>
      <c r="AV61" s="324"/>
      <c r="AW61" s="325"/>
      <c r="AX61" s="323"/>
      <c r="AY61" s="324"/>
      <c r="AZ61" s="324"/>
      <c r="BA61" s="324"/>
      <c r="BB61" s="324"/>
      <c r="BC61" s="324"/>
      <c r="BD61" s="324"/>
      <c r="BE61" s="325"/>
      <c r="BF61" s="276" t="s">
        <v>239</v>
      </c>
      <c r="BG61" s="277"/>
      <c r="BH61" s="277"/>
      <c r="BI61" s="277"/>
      <c r="BJ61" s="277"/>
      <c r="BK61" s="277"/>
      <c r="BL61" s="277"/>
      <c r="BM61" s="277"/>
      <c r="BN61" s="61">
        <v>1</v>
      </c>
      <c r="BO61" s="62">
        <v>2</v>
      </c>
      <c r="BP61" s="62">
        <v>1</v>
      </c>
      <c r="BQ61" s="63">
        <f t="shared" si="10"/>
        <v>3</v>
      </c>
      <c r="BR61" s="397"/>
    </row>
    <row r="62" spans="2:70" s="66" customFormat="1" ht="64.5" customHeight="1">
      <c r="B62" s="653"/>
      <c r="C62" s="264"/>
      <c r="D62" s="265"/>
      <c r="E62" s="265"/>
      <c r="F62" s="265"/>
      <c r="G62" s="265"/>
      <c r="H62" s="266"/>
      <c r="I62" s="435" t="s">
        <v>240</v>
      </c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97">
        <v>1</v>
      </c>
      <c r="AD62" s="65">
        <v>1</v>
      </c>
      <c r="AE62" s="49">
        <v>1</v>
      </c>
      <c r="AF62" s="50">
        <f t="shared" si="11"/>
        <v>2</v>
      </c>
      <c r="AG62" s="446" t="s">
        <v>119</v>
      </c>
      <c r="AH62" s="312"/>
      <c r="AI62" s="313"/>
      <c r="AJ62" s="290" t="s">
        <v>120</v>
      </c>
      <c r="AK62" s="288"/>
      <c r="AL62" s="289"/>
      <c r="AM62" s="435"/>
      <c r="AN62" s="309"/>
      <c r="AO62" s="436"/>
      <c r="AP62" s="308"/>
      <c r="AQ62" s="309"/>
      <c r="AR62" s="309"/>
      <c r="AS62" s="309"/>
      <c r="AT62" s="309"/>
      <c r="AU62" s="309"/>
      <c r="AV62" s="309"/>
      <c r="AW62" s="447"/>
      <c r="AX62" s="435"/>
      <c r="AY62" s="309"/>
      <c r="AZ62" s="309"/>
      <c r="BA62" s="309"/>
      <c r="BB62" s="309"/>
      <c r="BC62" s="309"/>
      <c r="BD62" s="309"/>
      <c r="BE62" s="447"/>
      <c r="BF62" s="311" t="s">
        <v>241</v>
      </c>
      <c r="BG62" s="312"/>
      <c r="BH62" s="312"/>
      <c r="BI62" s="312"/>
      <c r="BJ62" s="312"/>
      <c r="BK62" s="312"/>
      <c r="BL62" s="312"/>
      <c r="BM62" s="448"/>
      <c r="BN62" s="97">
        <v>1</v>
      </c>
      <c r="BO62" s="65">
        <v>1</v>
      </c>
      <c r="BP62" s="49">
        <v>1</v>
      </c>
      <c r="BQ62" s="50">
        <f t="shared" si="10"/>
        <v>2</v>
      </c>
      <c r="BR62" s="397"/>
    </row>
    <row r="63" spans="2:70" s="66" customFormat="1" ht="64.5" customHeight="1" thickBot="1">
      <c r="B63" s="653"/>
      <c r="C63" s="267"/>
      <c r="D63" s="268"/>
      <c r="E63" s="268"/>
      <c r="F63" s="268"/>
      <c r="G63" s="268"/>
      <c r="H63" s="269"/>
      <c r="I63" s="435" t="s">
        <v>242</v>
      </c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48">
        <v>1</v>
      </c>
      <c r="AD63" s="49">
        <v>1</v>
      </c>
      <c r="AE63" s="49">
        <v>1</v>
      </c>
      <c r="AF63" s="58">
        <f t="shared" si="11"/>
        <v>2</v>
      </c>
      <c r="AG63" s="446" t="s">
        <v>119</v>
      </c>
      <c r="AH63" s="312"/>
      <c r="AI63" s="313"/>
      <c r="AJ63" s="323" t="s">
        <v>138</v>
      </c>
      <c r="AK63" s="324"/>
      <c r="AL63" s="325"/>
      <c r="AM63" s="435"/>
      <c r="AN63" s="309"/>
      <c r="AO63" s="436"/>
      <c r="AP63" s="398" t="s">
        <v>129</v>
      </c>
      <c r="AQ63" s="285"/>
      <c r="AR63" s="285"/>
      <c r="AS63" s="285"/>
      <c r="AT63" s="285"/>
      <c r="AU63" s="285"/>
      <c r="AV63" s="285"/>
      <c r="AW63" s="286"/>
      <c r="AX63" s="435"/>
      <c r="AY63" s="309"/>
      <c r="AZ63" s="309"/>
      <c r="BA63" s="309"/>
      <c r="BB63" s="309"/>
      <c r="BC63" s="309"/>
      <c r="BD63" s="309"/>
      <c r="BE63" s="447"/>
      <c r="BF63" s="311" t="s">
        <v>243</v>
      </c>
      <c r="BG63" s="312"/>
      <c r="BH63" s="312"/>
      <c r="BI63" s="312"/>
      <c r="BJ63" s="312"/>
      <c r="BK63" s="312"/>
      <c r="BL63" s="312"/>
      <c r="BM63" s="312"/>
      <c r="BN63" s="48">
        <v>1</v>
      </c>
      <c r="BO63" s="49">
        <v>1</v>
      </c>
      <c r="BP63" s="49">
        <v>1</v>
      </c>
      <c r="BQ63" s="101">
        <f t="shared" si="10"/>
        <v>2</v>
      </c>
      <c r="BR63" s="397"/>
    </row>
    <row r="64" spans="2:70" s="66" customFormat="1" ht="64.5" customHeight="1" thickTop="1">
      <c r="B64" s="653"/>
      <c r="C64" s="264" t="s">
        <v>337</v>
      </c>
      <c r="D64" s="265"/>
      <c r="E64" s="265"/>
      <c r="F64" s="265"/>
      <c r="G64" s="265"/>
      <c r="H64" s="266"/>
      <c r="I64" s="255" t="s">
        <v>338</v>
      </c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72">
        <v>2</v>
      </c>
      <c r="AD64" s="73">
        <v>2</v>
      </c>
      <c r="AE64" s="73">
        <v>1</v>
      </c>
      <c r="AF64" s="99">
        <f t="shared" si="11"/>
        <v>5</v>
      </c>
      <c r="AG64" s="263" t="s">
        <v>119</v>
      </c>
      <c r="AH64" s="257"/>
      <c r="AI64" s="258"/>
      <c r="AJ64" s="299" t="s">
        <v>138</v>
      </c>
      <c r="AK64" s="299"/>
      <c r="AL64" s="299"/>
      <c r="AM64" s="251"/>
      <c r="AN64" s="251"/>
      <c r="AO64" s="765"/>
      <c r="AP64" s="250"/>
      <c r="AQ64" s="251"/>
      <c r="AR64" s="251"/>
      <c r="AS64" s="251"/>
      <c r="AT64" s="251"/>
      <c r="AU64" s="251"/>
      <c r="AV64" s="251"/>
      <c r="AW64" s="251"/>
      <c r="AX64" s="251"/>
      <c r="AY64" s="251"/>
      <c r="AZ64" s="251"/>
      <c r="BA64" s="251"/>
      <c r="BB64" s="251"/>
      <c r="BC64" s="251"/>
      <c r="BD64" s="251"/>
      <c r="BE64" s="251"/>
      <c r="BF64" s="253" t="s">
        <v>339</v>
      </c>
      <c r="BG64" s="253"/>
      <c r="BH64" s="253"/>
      <c r="BI64" s="253"/>
      <c r="BJ64" s="253"/>
      <c r="BK64" s="253"/>
      <c r="BL64" s="253"/>
      <c r="BM64" s="496"/>
      <c r="BN64" s="72">
        <v>1</v>
      </c>
      <c r="BO64" s="73">
        <v>2</v>
      </c>
      <c r="BP64" s="73">
        <v>1</v>
      </c>
      <c r="BQ64" s="99">
        <f t="shared" si="10"/>
        <v>3</v>
      </c>
      <c r="BR64" s="397"/>
    </row>
    <row r="65" spans="2:70" s="66" customFormat="1" ht="85.5" customHeight="1" thickBot="1">
      <c r="B65" s="653"/>
      <c r="C65" s="267"/>
      <c r="D65" s="268"/>
      <c r="E65" s="268"/>
      <c r="F65" s="268"/>
      <c r="G65" s="268"/>
      <c r="H65" s="269"/>
      <c r="I65" s="435" t="s">
        <v>341</v>
      </c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51">
        <v>1</v>
      </c>
      <c r="AD65" s="52">
        <v>2</v>
      </c>
      <c r="AE65" s="52">
        <v>1</v>
      </c>
      <c r="AF65" s="58">
        <f t="shared" si="11"/>
        <v>3</v>
      </c>
      <c r="AG65" s="308"/>
      <c r="AH65" s="309"/>
      <c r="AI65" s="309"/>
      <c r="AJ65" s="242" t="s">
        <v>119</v>
      </c>
      <c r="AK65" s="242"/>
      <c r="AL65" s="242"/>
      <c r="AM65" s="494"/>
      <c r="AN65" s="494"/>
      <c r="AO65" s="763"/>
      <c r="AP65" s="447"/>
      <c r="AQ65" s="494"/>
      <c r="AR65" s="494"/>
      <c r="AS65" s="494"/>
      <c r="AT65" s="494"/>
      <c r="AU65" s="494"/>
      <c r="AV65" s="494"/>
      <c r="AW65" s="494"/>
      <c r="AX65" s="494"/>
      <c r="AY65" s="494"/>
      <c r="AZ65" s="494"/>
      <c r="BA65" s="494"/>
      <c r="BB65" s="494"/>
      <c r="BC65" s="494"/>
      <c r="BD65" s="494"/>
      <c r="BE65" s="494"/>
      <c r="BF65" s="462" t="s">
        <v>342</v>
      </c>
      <c r="BG65" s="462"/>
      <c r="BH65" s="462"/>
      <c r="BI65" s="462"/>
      <c r="BJ65" s="462"/>
      <c r="BK65" s="462"/>
      <c r="BL65" s="462"/>
      <c r="BM65" s="495"/>
      <c r="BN65" s="51">
        <v>1</v>
      </c>
      <c r="BO65" s="52">
        <v>2</v>
      </c>
      <c r="BP65" s="52">
        <v>1</v>
      </c>
      <c r="BQ65" s="58">
        <f t="shared" si="10"/>
        <v>3</v>
      </c>
      <c r="BR65" s="397"/>
    </row>
    <row r="66" spans="2:70" s="66" customFormat="1" ht="71.25" customHeight="1" thickTop="1" thickBot="1">
      <c r="B66" s="653"/>
      <c r="C66" s="499" t="s">
        <v>482</v>
      </c>
      <c r="D66" s="500"/>
      <c r="E66" s="500"/>
      <c r="F66" s="500"/>
      <c r="G66" s="500"/>
      <c r="H66" s="501"/>
      <c r="I66" s="502" t="s">
        <v>483</v>
      </c>
      <c r="J66" s="457"/>
      <c r="K66" s="457"/>
      <c r="L66" s="457"/>
      <c r="M66" s="457"/>
      <c r="N66" s="457"/>
      <c r="O66" s="457"/>
      <c r="P66" s="457"/>
      <c r="Q66" s="457"/>
      <c r="R66" s="457"/>
      <c r="S66" s="457"/>
      <c r="T66" s="457"/>
      <c r="U66" s="457"/>
      <c r="V66" s="457"/>
      <c r="W66" s="457"/>
      <c r="X66" s="457"/>
      <c r="Y66" s="457"/>
      <c r="Z66" s="457"/>
      <c r="AA66" s="457"/>
      <c r="AB66" s="503"/>
      <c r="AC66" s="86">
        <v>2</v>
      </c>
      <c r="AD66" s="87">
        <v>2</v>
      </c>
      <c r="AE66" s="87">
        <v>1</v>
      </c>
      <c r="AF66" s="100">
        <f>PRODUCT(AC66:AD66)+AE66</f>
        <v>5</v>
      </c>
      <c r="AG66" s="455" t="s">
        <v>208</v>
      </c>
      <c r="AH66" s="453"/>
      <c r="AI66" s="459"/>
      <c r="AJ66" s="502" t="s">
        <v>138</v>
      </c>
      <c r="AK66" s="457"/>
      <c r="AL66" s="458"/>
      <c r="AM66" s="502"/>
      <c r="AN66" s="457"/>
      <c r="AO66" s="503"/>
      <c r="AP66" s="456"/>
      <c r="AQ66" s="457"/>
      <c r="AR66" s="457"/>
      <c r="AS66" s="457"/>
      <c r="AT66" s="457"/>
      <c r="AU66" s="457"/>
      <c r="AV66" s="457"/>
      <c r="AW66" s="458"/>
      <c r="AX66" s="452"/>
      <c r="AY66" s="453"/>
      <c r="AZ66" s="453"/>
      <c r="BA66" s="453"/>
      <c r="BB66" s="453"/>
      <c r="BC66" s="453"/>
      <c r="BD66" s="453"/>
      <c r="BE66" s="453"/>
      <c r="BF66" s="452" t="s">
        <v>253</v>
      </c>
      <c r="BG66" s="453"/>
      <c r="BH66" s="453"/>
      <c r="BI66" s="453"/>
      <c r="BJ66" s="453"/>
      <c r="BK66" s="453"/>
      <c r="BL66" s="453"/>
      <c r="BM66" s="454"/>
      <c r="BN66" s="78">
        <v>1</v>
      </c>
      <c r="BO66" s="98">
        <v>2</v>
      </c>
      <c r="BP66" s="98">
        <v>1</v>
      </c>
      <c r="BQ66" s="102">
        <f t="shared" ref="BQ66:BQ83" si="12">PRODUCT(BN66:BO66)+BP66</f>
        <v>3</v>
      </c>
      <c r="BR66" s="397"/>
    </row>
    <row r="67" spans="2:70" s="66" customFormat="1" ht="82.5" customHeight="1" thickTop="1">
      <c r="B67" s="653"/>
      <c r="C67" s="259" t="s">
        <v>260</v>
      </c>
      <c r="D67" s="260"/>
      <c r="E67" s="260"/>
      <c r="F67" s="260"/>
      <c r="G67" s="260"/>
      <c r="H67" s="261"/>
      <c r="I67" s="270" t="s">
        <v>261</v>
      </c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49">
        <v>4</v>
      </c>
      <c r="AD67" s="49">
        <v>3</v>
      </c>
      <c r="AE67" s="49">
        <v>3</v>
      </c>
      <c r="AF67" s="170">
        <f t="shared" ref="AF67:AF75" si="13">PRODUCT(AC67:AD67)+AE67</f>
        <v>15</v>
      </c>
      <c r="AG67" s="272" t="s">
        <v>149</v>
      </c>
      <c r="AH67" s="273"/>
      <c r="AI67" s="274"/>
      <c r="AJ67" s="270"/>
      <c r="AK67" s="271"/>
      <c r="AL67" s="275"/>
      <c r="AM67" s="460"/>
      <c r="AN67" s="273"/>
      <c r="AO67" s="497"/>
      <c r="AP67" s="498"/>
      <c r="AQ67" s="271"/>
      <c r="AR67" s="271"/>
      <c r="AS67" s="271"/>
      <c r="AT67" s="271"/>
      <c r="AU67" s="271"/>
      <c r="AV67" s="271"/>
      <c r="AW67" s="275"/>
      <c r="AX67" s="254" t="s">
        <v>262</v>
      </c>
      <c r="AY67" s="257"/>
      <c r="AZ67" s="257"/>
      <c r="BA67" s="257"/>
      <c r="BB67" s="257"/>
      <c r="BC67" s="257"/>
      <c r="BD67" s="257"/>
      <c r="BE67" s="258"/>
      <c r="BF67" s="460" t="s">
        <v>263</v>
      </c>
      <c r="BG67" s="273"/>
      <c r="BH67" s="273"/>
      <c r="BI67" s="273"/>
      <c r="BJ67" s="273"/>
      <c r="BK67" s="273"/>
      <c r="BL67" s="273"/>
      <c r="BM67" s="273"/>
      <c r="BN67" s="77">
        <v>3</v>
      </c>
      <c r="BO67" s="138">
        <v>3</v>
      </c>
      <c r="BP67" s="73">
        <v>2</v>
      </c>
      <c r="BQ67" s="99">
        <f t="shared" si="12"/>
        <v>11</v>
      </c>
      <c r="BR67" s="397"/>
    </row>
    <row r="68" spans="2:70" s="66" customFormat="1" ht="82.5" customHeight="1">
      <c r="B68" s="653"/>
      <c r="C68" s="264"/>
      <c r="D68" s="265"/>
      <c r="E68" s="265"/>
      <c r="F68" s="265"/>
      <c r="G68" s="265"/>
      <c r="H68" s="266"/>
      <c r="I68" s="284" t="s">
        <v>265</v>
      </c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6"/>
      <c r="AC68" s="65">
        <v>3</v>
      </c>
      <c r="AD68" s="65">
        <v>4</v>
      </c>
      <c r="AE68" s="65">
        <v>3</v>
      </c>
      <c r="AF68" s="204">
        <f t="shared" si="13"/>
        <v>15</v>
      </c>
      <c r="AG68" s="287" t="s">
        <v>149</v>
      </c>
      <c r="AH68" s="288"/>
      <c r="AI68" s="289"/>
      <c r="AJ68" s="284"/>
      <c r="AK68" s="285"/>
      <c r="AL68" s="286"/>
      <c r="AM68" s="290"/>
      <c r="AN68" s="288"/>
      <c r="AO68" s="291"/>
      <c r="AP68" s="398" t="s">
        <v>266</v>
      </c>
      <c r="AQ68" s="285"/>
      <c r="AR68" s="285"/>
      <c r="AS68" s="285"/>
      <c r="AT68" s="285"/>
      <c r="AU68" s="285"/>
      <c r="AV68" s="285"/>
      <c r="AW68" s="286"/>
      <c r="AX68" s="290" t="s">
        <v>267</v>
      </c>
      <c r="AY68" s="288"/>
      <c r="AZ68" s="288"/>
      <c r="BA68" s="288"/>
      <c r="BB68" s="288"/>
      <c r="BC68" s="288"/>
      <c r="BD68" s="288"/>
      <c r="BE68" s="288"/>
      <c r="BF68" s="290" t="s">
        <v>268</v>
      </c>
      <c r="BG68" s="288"/>
      <c r="BH68" s="288"/>
      <c r="BI68" s="288"/>
      <c r="BJ68" s="288"/>
      <c r="BK68" s="288"/>
      <c r="BL68" s="288"/>
      <c r="BM68" s="288"/>
      <c r="BN68" s="64">
        <v>2</v>
      </c>
      <c r="BO68" s="65">
        <v>4</v>
      </c>
      <c r="BP68" s="65">
        <v>2</v>
      </c>
      <c r="BQ68" s="75">
        <f t="shared" si="12"/>
        <v>10</v>
      </c>
      <c r="BR68" s="397"/>
    </row>
    <row r="69" spans="2:70" s="66" customFormat="1" ht="82.5" customHeight="1">
      <c r="B69" s="653"/>
      <c r="C69" s="264"/>
      <c r="D69" s="265"/>
      <c r="E69" s="265"/>
      <c r="F69" s="265"/>
      <c r="G69" s="265"/>
      <c r="H69" s="266"/>
      <c r="I69" s="284" t="s">
        <v>269</v>
      </c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6"/>
      <c r="AC69" s="65">
        <v>3</v>
      </c>
      <c r="AD69" s="65">
        <v>2</v>
      </c>
      <c r="AE69" s="65">
        <v>2</v>
      </c>
      <c r="AF69" s="204">
        <f t="shared" si="13"/>
        <v>8</v>
      </c>
      <c r="AG69" s="287" t="s">
        <v>149</v>
      </c>
      <c r="AH69" s="288"/>
      <c r="AI69" s="289"/>
      <c r="AJ69" s="284"/>
      <c r="AK69" s="285"/>
      <c r="AL69" s="286"/>
      <c r="AM69" s="290"/>
      <c r="AN69" s="288"/>
      <c r="AO69" s="291"/>
      <c r="AP69" s="398" t="s">
        <v>222</v>
      </c>
      <c r="AQ69" s="285"/>
      <c r="AR69" s="285"/>
      <c r="AS69" s="285"/>
      <c r="AT69" s="285"/>
      <c r="AU69" s="285"/>
      <c r="AV69" s="285"/>
      <c r="AW69" s="286"/>
      <c r="AX69" s="290"/>
      <c r="AY69" s="288"/>
      <c r="AZ69" s="288"/>
      <c r="BA69" s="288"/>
      <c r="BB69" s="288"/>
      <c r="BC69" s="288"/>
      <c r="BD69" s="288"/>
      <c r="BE69" s="288"/>
      <c r="BF69" s="290" t="s">
        <v>270</v>
      </c>
      <c r="BG69" s="288"/>
      <c r="BH69" s="288"/>
      <c r="BI69" s="288"/>
      <c r="BJ69" s="288"/>
      <c r="BK69" s="288"/>
      <c r="BL69" s="288"/>
      <c r="BM69" s="288"/>
      <c r="BN69" s="64">
        <v>2</v>
      </c>
      <c r="BO69" s="65">
        <v>2</v>
      </c>
      <c r="BP69" s="65">
        <v>2</v>
      </c>
      <c r="BQ69" s="75">
        <f t="shared" si="12"/>
        <v>6</v>
      </c>
      <c r="BR69" s="397"/>
    </row>
    <row r="70" spans="2:70" s="66" customFormat="1" ht="82.5" customHeight="1">
      <c r="B70" s="653"/>
      <c r="C70" s="264"/>
      <c r="D70" s="265"/>
      <c r="E70" s="265"/>
      <c r="F70" s="265"/>
      <c r="G70" s="265"/>
      <c r="H70" s="266"/>
      <c r="I70" s="284" t="s">
        <v>271</v>
      </c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  <c r="AA70" s="285"/>
      <c r="AB70" s="286"/>
      <c r="AC70" s="65">
        <v>3</v>
      </c>
      <c r="AD70" s="65">
        <v>3</v>
      </c>
      <c r="AE70" s="65">
        <v>2</v>
      </c>
      <c r="AF70" s="204">
        <f t="shared" si="13"/>
        <v>11</v>
      </c>
      <c r="AG70" s="287" t="s">
        <v>149</v>
      </c>
      <c r="AH70" s="288"/>
      <c r="AI70" s="289"/>
      <c r="AJ70" s="284"/>
      <c r="AK70" s="285"/>
      <c r="AL70" s="286"/>
      <c r="AM70" s="290"/>
      <c r="AN70" s="288"/>
      <c r="AO70" s="291"/>
      <c r="AP70" s="398"/>
      <c r="AQ70" s="285"/>
      <c r="AR70" s="285"/>
      <c r="AS70" s="285"/>
      <c r="AT70" s="285"/>
      <c r="AU70" s="285"/>
      <c r="AV70" s="285"/>
      <c r="AW70" s="286"/>
      <c r="AX70" s="285" t="s">
        <v>272</v>
      </c>
      <c r="AY70" s="285"/>
      <c r="AZ70" s="285"/>
      <c r="BA70" s="285"/>
      <c r="BB70" s="285"/>
      <c r="BC70" s="285"/>
      <c r="BD70" s="285"/>
      <c r="BE70" s="286"/>
      <c r="BF70" s="290" t="s">
        <v>273</v>
      </c>
      <c r="BG70" s="288"/>
      <c r="BH70" s="288"/>
      <c r="BI70" s="288"/>
      <c r="BJ70" s="288"/>
      <c r="BK70" s="288"/>
      <c r="BL70" s="288"/>
      <c r="BM70" s="288"/>
      <c r="BN70" s="64">
        <v>2</v>
      </c>
      <c r="BO70" s="65">
        <v>3</v>
      </c>
      <c r="BP70" s="65">
        <v>2</v>
      </c>
      <c r="BQ70" s="75">
        <f t="shared" si="12"/>
        <v>8</v>
      </c>
      <c r="BR70" s="397"/>
    </row>
    <row r="71" spans="2:70" s="66" customFormat="1" ht="118.5" customHeight="1">
      <c r="B71" s="653"/>
      <c r="C71" s="264"/>
      <c r="D71" s="265"/>
      <c r="E71" s="265"/>
      <c r="F71" s="265"/>
      <c r="G71" s="265"/>
      <c r="H71" s="266"/>
      <c r="I71" s="284" t="s">
        <v>274</v>
      </c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6"/>
      <c r="AC71" s="65">
        <v>3</v>
      </c>
      <c r="AD71" s="65">
        <v>5</v>
      </c>
      <c r="AE71" s="65">
        <v>4</v>
      </c>
      <c r="AF71" s="204">
        <f t="shared" si="13"/>
        <v>19</v>
      </c>
      <c r="AG71" s="287" t="s">
        <v>149</v>
      </c>
      <c r="AH71" s="288"/>
      <c r="AI71" s="289"/>
      <c r="AJ71" s="284"/>
      <c r="AK71" s="285"/>
      <c r="AL71" s="286"/>
      <c r="AM71" s="290"/>
      <c r="AN71" s="288"/>
      <c r="AO71" s="291"/>
      <c r="AP71" s="398"/>
      <c r="AQ71" s="285"/>
      <c r="AR71" s="285"/>
      <c r="AS71" s="285"/>
      <c r="AT71" s="285"/>
      <c r="AU71" s="285"/>
      <c r="AV71" s="285"/>
      <c r="AW71" s="286"/>
      <c r="AX71" s="290" t="s">
        <v>275</v>
      </c>
      <c r="AY71" s="288"/>
      <c r="AZ71" s="288"/>
      <c r="BA71" s="288"/>
      <c r="BB71" s="288"/>
      <c r="BC71" s="288"/>
      <c r="BD71" s="288"/>
      <c r="BE71" s="288"/>
      <c r="BF71" s="290" t="s">
        <v>276</v>
      </c>
      <c r="BG71" s="288"/>
      <c r="BH71" s="288"/>
      <c r="BI71" s="288"/>
      <c r="BJ71" s="288"/>
      <c r="BK71" s="288"/>
      <c r="BL71" s="288"/>
      <c r="BM71" s="288"/>
      <c r="BN71" s="64">
        <v>2</v>
      </c>
      <c r="BO71" s="65">
        <v>4</v>
      </c>
      <c r="BP71" s="49">
        <v>3</v>
      </c>
      <c r="BQ71" s="75">
        <f t="shared" si="12"/>
        <v>11</v>
      </c>
      <c r="BR71" s="397"/>
    </row>
    <row r="72" spans="2:70" s="66" customFormat="1" ht="82.5" customHeight="1">
      <c r="B72" s="653"/>
      <c r="C72" s="264"/>
      <c r="D72" s="265"/>
      <c r="E72" s="265"/>
      <c r="F72" s="265"/>
      <c r="G72" s="265"/>
      <c r="H72" s="266"/>
      <c r="I72" s="284" t="s">
        <v>277</v>
      </c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6"/>
      <c r="AC72" s="65">
        <v>3</v>
      </c>
      <c r="AD72" s="65">
        <v>3</v>
      </c>
      <c r="AE72" s="65">
        <v>2</v>
      </c>
      <c r="AF72" s="204">
        <f t="shared" si="13"/>
        <v>11</v>
      </c>
      <c r="AG72" s="287" t="s">
        <v>149</v>
      </c>
      <c r="AH72" s="288"/>
      <c r="AI72" s="289"/>
      <c r="AJ72" s="284"/>
      <c r="AK72" s="285"/>
      <c r="AL72" s="286"/>
      <c r="AM72" s="290"/>
      <c r="AN72" s="288"/>
      <c r="AO72" s="291"/>
      <c r="AP72" s="398" t="s">
        <v>278</v>
      </c>
      <c r="AQ72" s="285"/>
      <c r="AR72" s="285"/>
      <c r="AS72" s="285"/>
      <c r="AT72" s="285"/>
      <c r="AU72" s="285"/>
      <c r="AV72" s="285"/>
      <c r="AW72" s="286"/>
      <c r="AX72" s="285" t="s">
        <v>272</v>
      </c>
      <c r="AY72" s="285"/>
      <c r="AZ72" s="285"/>
      <c r="BA72" s="285"/>
      <c r="BB72" s="285"/>
      <c r="BC72" s="285"/>
      <c r="BD72" s="285"/>
      <c r="BE72" s="286"/>
      <c r="BF72" s="290" t="s">
        <v>279</v>
      </c>
      <c r="BG72" s="288"/>
      <c r="BH72" s="288"/>
      <c r="BI72" s="288"/>
      <c r="BJ72" s="288"/>
      <c r="BK72" s="288"/>
      <c r="BL72" s="288"/>
      <c r="BM72" s="288"/>
      <c r="BN72" s="64">
        <v>2</v>
      </c>
      <c r="BO72" s="65">
        <v>2</v>
      </c>
      <c r="BP72" s="65">
        <v>2</v>
      </c>
      <c r="BQ72" s="75">
        <f t="shared" si="12"/>
        <v>6</v>
      </c>
      <c r="BR72" s="397"/>
    </row>
    <row r="73" spans="2:70" s="66" customFormat="1" ht="127.5" customHeight="1">
      <c r="B73" s="653"/>
      <c r="C73" s="264"/>
      <c r="D73" s="265"/>
      <c r="E73" s="265"/>
      <c r="F73" s="265"/>
      <c r="G73" s="265"/>
      <c r="H73" s="266"/>
      <c r="I73" s="284" t="s">
        <v>280</v>
      </c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  <c r="AA73" s="285"/>
      <c r="AB73" s="286"/>
      <c r="AC73" s="65">
        <v>3</v>
      </c>
      <c r="AD73" s="65">
        <v>4</v>
      </c>
      <c r="AE73" s="65">
        <v>2</v>
      </c>
      <c r="AF73" s="204">
        <f t="shared" si="13"/>
        <v>14</v>
      </c>
      <c r="AG73" s="287" t="s">
        <v>149</v>
      </c>
      <c r="AH73" s="288"/>
      <c r="AI73" s="289"/>
      <c r="AJ73" s="284"/>
      <c r="AK73" s="285"/>
      <c r="AL73" s="286"/>
      <c r="AM73" s="290"/>
      <c r="AN73" s="288"/>
      <c r="AO73" s="291"/>
      <c r="AP73" s="398" t="s">
        <v>266</v>
      </c>
      <c r="AQ73" s="285"/>
      <c r="AR73" s="285"/>
      <c r="AS73" s="285"/>
      <c r="AT73" s="285"/>
      <c r="AU73" s="285"/>
      <c r="AV73" s="285"/>
      <c r="AW73" s="286"/>
      <c r="AX73" s="290" t="s">
        <v>262</v>
      </c>
      <c r="AY73" s="288"/>
      <c r="AZ73" s="288"/>
      <c r="BA73" s="288"/>
      <c r="BB73" s="288"/>
      <c r="BC73" s="288"/>
      <c r="BD73" s="288"/>
      <c r="BE73" s="288"/>
      <c r="BF73" s="290" t="s">
        <v>281</v>
      </c>
      <c r="BG73" s="288"/>
      <c r="BH73" s="288"/>
      <c r="BI73" s="288"/>
      <c r="BJ73" s="288"/>
      <c r="BK73" s="288"/>
      <c r="BL73" s="288"/>
      <c r="BM73" s="288"/>
      <c r="BN73" s="64">
        <v>2</v>
      </c>
      <c r="BO73" s="65">
        <v>3</v>
      </c>
      <c r="BP73" s="65">
        <v>2</v>
      </c>
      <c r="BQ73" s="75">
        <f t="shared" si="12"/>
        <v>8</v>
      </c>
      <c r="BR73" s="397"/>
    </row>
    <row r="74" spans="2:70" s="66" customFormat="1" ht="127.5" customHeight="1">
      <c r="B74" s="653"/>
      <c r="C74" s="264"/>
      <c r="D74" s="265"/>
      <c r="E74" s="265"/>
      <c r="F74" s="265"/>
      <c r="G74" s="265"/>
      <c r="H74" s="266"/>
      <c r="I74" s="323" t="s">
        <v>282</v>
      </c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5"/>
      <c r="AC74" s="98">
        <v>3</v>
      </c>
      <c r="AD74" s="98">
        <v>4</v>
      </c>
      <c r="AE74" s="98">
        <v>2</v>
      </c>
      <c r="AF74" s="63">
        <f t="shared" si="13"/>
        <v>14</v>
      </c>
      <c r="AG74" s="431" t="s">
        <v>149</v>
      </c>
      <c r="AH74" s="277"/>
      <c r="AI74" s="278"/>
      <c r="AJ74" s="323"/>
      <c r="AK74" s="324"/>
      <c r="AL74" s="325"/>
      <c r="AM74" s="276"/>
      <c r="AN74" s="277"/>
      <c r="AO74" s="484"/>
      <c r="AP74" s="432" t="s">
        <v>266</v>
      </c>
      <c r="AQ74" s="324"/>
      <c r="AR74" s="324"/>
      <c r="AS74" s="324"/>
      <c r="AT74" s="324"/>
      <c r="AU74" s="324"/>
      <c r="AV74" s="324"/>
      <c r="AW74" s="325"/>
      <c r="AX74" s="290" t="s">
        <v>262</v>
      </c>
      <c r="AY74" s="288"/>
      <c r="AZ74" s="288"/>
      <c r="BA74" s="288"/>
      <c r="BB74" s="288"/>
      <c r="BC74" s="288"/>
      <c r="BD74" s="288"/>
      <c r="BE74" s="288"/>
      <c r="BF74" s="290" t="s">
        <v>283</v>
      </c>
      <c r="BG74" s="288"/>
      <c r="BH74" s="288"/>
      <c r="BI74" s="288"/>
      <c r="BJ74" s="288"/>
      <c r="BK74" s="288"/>
      <c r="BL74" s="288"/>
      <c r="BM74" s="291"/>
      <c r="BN74" s="61">
        <v>2</v>
      </c>
      <c r="BO74" s="62">
        <v>3</v>
      </c>
      <c r="BP74" s="65">
        <v>2</v>
      </c>
      <c r="BQ74" s="75">
        <f t="shared" si="12"/>
        <v>8</v>
      </c>
      <c r="BR74" s="397"/>
    </row>
    <row r="75" spans="2:70" s="66" customFormat="1" ht="127.5" customHeight="1">
      <c r="B75" s="653"/>
      <c r="C75" s="264"/>
      <c r="D75" s="265"/>
      <c r="E75" s="265"/>
      <c r="F75" s="265"/>
      <c r="G75" s="265"/>
      <c r="H75" s="266"/>
      <c r="I75" s="323" t="s">
        <v>284</v>
      </c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5"/>
      <c r="AC75" s="65">
        <v>3</v>
      </c>
      <c r="AD75" s="65">
        <v>3</v>
      </c>
      <c r="AE75" s="65">
        <v>2</v>
      </c>
      <c r="AF75" s="63">
        <f t="shared" si="13"/>
        <v>11</v>
      </c>
      <c r="AG75" s="431" t="s">
        <v>149</v>
      </c>
      <c r="AH75" s="277"/>
      <c r="AI75" s="278"/>
      <c r="AJ75" s="323"/>
      <c r="AK75" s="324"/>
      <c r="AL75" s="325"/>
      <c r="AM75" s="276"/>
      <c r="AN75" s="277"/>
      <c r="AO75" s="484"/>
      <c r="AP75" s="432" t="s">
        <v>285</v>
      </c>
      <c r="AQ75" s="324"/>
      <c r="AR75" s="324"/>
      <c r="AS75" s="324"/>
      <c r="AT75" s="324"/>
      <c r="AU75" s="324"/>
      <c r="AV75" s="324"/>
      <c r="AW75" s="325"/>
      <c r="AX75" s="324"/>
      <c r="AY75" s="324"/>
      <c r="AZ75" s="324"/>
      <c r="BA75" s="324"/>
      <c r="BB75" s="324"/>
      <c r="BC75" s="324"/>
      <c r="BD75" s="324"/>
      <c r="BE75" s="325"/>
      <c r="BF75" s="290" t="s">
        <v>286</v>
      </c>
      <c r="BG75" s="288"/>
      <c r="BH75" s="288"/>
      <c r="BI75" s="288"/>
      <c r="BJ75" s="288"/>
      <c r="BK75" s="288"/>
      <c r="BL75" s="288"/>
      <c r="BM75" s="291"/>
      <c r="BN75" s="61">
        <v>2</v>
      </c>
      <c r="BO75" s="65">
        <v>2</v>
      </c>
      <c r="BP75" s="65">
        <v>2</v>
      </c>
      <c r="BQ75" s="75">
        <f t="shared" si="12"/>
        <v>6</v>
      </c>
      <c r="BR75" s="397"/>
    </row>
    <row r="76" spans="2:70" s="66" customFormat="1" ht="97.5" customHeight="1" thickBot="1">
      <c r="B76" s="653"/>
      <c r="C76" s="267"/>
      <c r="D76" s="268"/>
      <c r="E76" s="268"/>
      <c r="F76" s="268"/>
      <c r="G76" s="268"/>
      <c r="H76" s="269"/>
      <c r="I76" s="508" t="s">
        <v>287</v>
      </c>
      <c r="J76" s="509"/>
      <c r="K76" s="509"/>
      <c r="L76" s="509"/>
      <c r="M76" s="509"/>
      <c r="N76" s="509"/>
      <c r="O76" s="509"/>
      <c r="P76" s="509"/>
      <c r="Q76" s="509"/>
      <c r="R76" s="509"/>
      <c r="S76" s="509"/>
      <c r="T76" s="509"/>
      <c r="U76" s="509"/>
      <c r="V76" s="509"/>
      <c r="W76" s="509"/>
      <c r="X76" s="509"/>
      <c r="Y76" s="509"/>
      <c r="Z76" s="509"/>
      <c r="AA76" s="509"/>
      <c r="AB76" s="509"/>
      <c r="AC76" s="509"/>
      <c r="AD76" s="509"/>
      <c r="AE76" s="509"/>
      <c r="AF76" s="509"/>
      <c r="AG76" s="509"/>
      <c r="AH76" s="509"/>
      <c r="AI76" s="509"/>
      <c r="AJ76" s="509"/>
      <c r="AK76" s="509"/>
      <c r="AL76" s="509"/>
      <c r="AM76" s="509"/>
      <c r="AN76" s="509"/>
      <c r="AO76" s="509"/>
      <c r="AP76" s="509"/>
      <c r="AQ76" s="509"/>
      <c r="AR76" s="509"/>
      <c r="AS76" s="509"/>
      <c r="AT76" s="509"/>
      <c r="AU76" s="509"/>
      <c r="AV76" s="509"/>
      <c r="AW76" s="509"/>
      <c r="AX76" s="509"/>
      <c r="AY76" s="509"/>
      <c r="AZ76" s="509"/>
      <c r="BA76" s="509"/>
      <c r="BB76" s="509"/>
      <c r="BC76" s="509"/>
      <c r="BD76" s="509"/>
      <c r="BE76" s="509"/>
      <c r="BF76" s="509"/>
      <c r="BG76" s="509"/>
      <c r="BH76" s="509"/>
      <c r="BI76" s="509"/>
      <c r="BJ76" s="509"/>
      <c r="BK76" s="509"/>
      <c r="BL76" s="509"/>
      <c r="BM76" s="509"/>
      <c r="BN76" s="509"/>
      <c r="BO76" s="509"/>
      <c r="BP76" s="509"/>
      <c r="BQ76" s="510"/>
      <c r="BR76" s="397"/>
    </row>
    <row r="77" spans="2:70" s="66" customFormat="1" ht="82.5" customHeight="1" thickTop="1">
      <c r="B77" s="653"/>
      <c r="C77" s="259" t="s">
        <v>288</v>
      </c>
      <c r="D77" s="260"/>
      <c r="E77" s="260"/>
      <c r="F77" s="260"/>
      <c r="G77" s="260"/>
      <c r="H77" s="261"/>
      <c r="I77" s="270" t="s">
        <v>289</v>
      </c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49">
        <v>3</v>
      </c>
      <c r="AD77" s="138">
        <v>4</v>
      </c>
      <c r="AE77" s="49">
        <v>3</v>
      </c>
      <c r="AF77" s="170">
        <f t="shared" ref="AF77:AF83" si="14">PRODUCT(AC77:AD77)+AE77</f>
        <v>15</v>
      </c>
      <c r="AG77" s="272" t="s">
        <v>290</v>
      </c>
      <c r="AH77" s="273"/>
      <c r="AI77" s="274"/>
      <c r="AJ77" s="270"/>
      <c r="AK77" s="271"/>
      <c r="AL77" s="275"/>
      <c r="AM77" s="460"/>
      <c r="AN77" s="273"/>
      <c r="AO77" s="497"/>
      <c r="AP77" s="498" t="s">
        <v>190</v>
      </c>
      <c r="AQ77" s="271"/>
      <c r="AR77" s="271"/>
      <c r="AS77" s="271"/>
      <c r="AT77" s="271"/>
      <c r="AU77" s="271"/>
      <c r="AV77" s="271"/>
      <c r="AW77" s="275"/>
      <c r="AX77" s="460" t="s">
        <v>291</v>
      </c>
      <c r="AY77" s="273"/>
      <c r="AZ77" s="273"/>
      <c r="BA77" s="273"/>
      <c r="BB77" s="273"/>
      <c r="BC77" s="273"/>
      <c r="BD77" s="273"/>
      <c r="BE77" s="274"/>
      <c r="BF77" s="460" t="s">
        <v>292</v>
      </c>
      <c r="BG77" s="273"/>
      <c r="BH77" s="273"/>
      <c r="BI77" s="273"/>
      <c r="BJ77" s="273"/>
      <c r="BK77" s="273"/>
      <c r="BL77" s="273"/>
      <c r="BM77" s="273"/>
      <c r="BN77" s="77">
        <v>2</v>
      </c>
      <c r="BO77" s="73">
        <v>3</v>
      </c>
      <c r="BP77" s="73">
        <v>3</v>
      </c>
      <c r="BQ77" s="203">
        <f t="shared" si="12"/>
        <v>9</v>
      </c>
      <c r="BR77" s="397"/>
    </row>
    <row r="78" spans="2:70" s="66" customFormat="1" ht="82.5" customHeight="1">
      <c r="B78" s="653"/>
      <c r="C78" s="264"/>
      <c r="D78" s="265"/>
      <c r="E78" s="265"/>
      <c r="F78" s="265"/>
      <c r="G78" s="265"/>
      <c r="H78" s="266"/>
      <c r="I78" s="284" t="s">
        <v>294</v>
      </c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49">
        <v>3</v>
      </c>
      <c r="AD78" s="65">
        <v>4</v>
      </c>
      <c r="AE78" s="49">
        <v>3</v>
      </c>
      <c r="AF78" s="204">
        <f t="shared" si="14"/>
        <v>15</v>
      </c>
      <c r="AG78" s="446" t="s">
        <v>290</v>
      </c>
      <c r="AH78" s="312"/>
      <c r="AI78" s="313"/>
      <c r="AJ78" s="284"/>
      <c r="AK78" s="285"/>
      <c r="AL78" s="286"/>
      <c r="AM78" s="290"/>
      <c r="AN78" s="288"/>
      <c r="AO78" s="291"/>
      <c r="AP78" s="398"/>
      <c r="AQ78" s="285"/>
      <c r="AR78" s="285"/>
      <c r="AS78" s="285"/>
      <c r="AT78" s="285"/>
      <c r="AU78" s="285"/>
      <c r="AV78" s="285"/>
      <c r="AW78" s="286"/>
      <c r="AX78" s="290" t="s">
        <v>291</v>
      </c>
      <c r="AY78" s="288"/>
      <c r="AZ78" s="288"/>
      <c r="BA78" s="288"/>
      <c r="BB78" s="288"/>
      <c r="BC78" s="288"/>
      <c r="BD78" s="288"/>
      <c r="BE78" s="289"/>
      <c r="BF78" s="290" t="s">
        <v>296</v>
      </c>
      <c r="BG78" s="288"/>
      <c r="BH78" s="288"/>
      <c r="BI78" s="288"/>
      <c r="BJ78" s="288"/>
      <c r="BK78" s="288"/>
      <c r="BL78" s="288"/>
      <c r="BM78" s="288"/>
      <c r="BN78" s="64">
        <v>2</v>
      </c>
      <c r="BO78" s="65">
        <v>2</v>
      </c>
      <c r="BP78" s="65">
        <v>2</v>
      </c>
      <c r="BQ78" s="75">
        <f t="shared" si="12"/>
        <v>6</v>
      </c>
      <c r="BR78" s="397"/>
    </row>
    <row r="79" spans="2:70" s="66" customFormat="1" ht="82.5" customHeight="1">
      <c r="B79" s="653"/>
      <c r="C79" s="264"/>
      <c r="D79" s="265"/>
      <c r="E79" s="265"/>
      <c r="F79" s="265"/>
      <c r="G79" s="265"/>
      <c r="H79" s="266"/>
      <c r="I79" s="322" t="s">
        <v>297</v>
      </c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49">
        <v>3</v>
      </c>
      <c r="AD79" s="49">
        <v>3</v>
      </c>
      <c r="AE79" s="65">
        <v>2</v>
      </c>
      <c r="AF79" s="204">
        <f t="shared" si="14"/>
        <v>11</v>
      </c>
      <c r="AG79" s="287" t="s">
        <v>290</v>
      </c>
      <c r="AH79" s="288"/>
      <c r="AI79" s="289"/>
      <c r="AJ79" s="284"/>
      <c r="AK79" s="285"/>
      <c r="AL79" s="286"/>
      <c r="AM79" s="290"/>
      <c r="AN79" s="288"/>
      <c r="AO79" s="291"/>
      <c r="AP79" s="398" t="s">
        <v>298</v>
      </c>
      <c r="AQ79" s="285"/>
      <c r="AR79" s="285"/>
      <c r="AS79" s="285"/>
      <c r="AT79" s="285"/>
      <c r="AU79" s="285"/>
      <c r="AV79" s="285"/>
      <c r="AW79" s="286"/>
      <c r="AX79" s="290"/>
      <c r="AY79" s="288"/>
      <c r="AZ79" s="288"/>
      <c r="BA79" s="288"/>
      <c r="BB79" s="288"/>
      <c r="BC79" s="288"/>
      <c r="BD79" s="288"/>
      <c r="BE79" s="289"/>
      <c r="BF79" s="290" t="s">
        <v>299</v>
      </c>
      <c r="BG79" s="288"/>
      <c r="BH79" s="288"/>
      <c r="BI79" s="288"/>
      <c r="BJ79" s="288"/>
      <c r="BK79" s="288"/>
      <c r="BL79" s="288"/>
      <c r="BM79" s="288"/>
      <c r="BN79" s="64">
        <v>2</v>
      </c>
      <c r="BO79" s="65">
        <v>2</v>
      </c>
      <c r="BP79" s="65">
        <v>2</v>
      </c>
      <c r="BQ79" s="75">
        <f t="shared" si="12"/>
        <v>6</v>
      </c>
      <c r="BR79" s="397"/>
    </row>
    <row r="80" spans="2:70" s="66" customFormat="1" ht="82.5" customHeight="1">
      <c r="B80" s="653"/>
      <c r="C80" s="264"/>
      <c r="D80" s="265"/>
      <c r="E80" s="265"/>
      <c r="F80" s="265"/>
      <c r="G80" s="265"/>
      <c r="H80" s="266"/>
      <c r="I80" s="284" t="s">
        <v>300</v>
      </c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  <c r="AA80" s="285"/>
      <c r="AB80" s="286"/>
      <c r="AC80" s="65">
        <v>2</v>
      </c>
      <c r="AD80" s="65">
        <v>4</v>
      </c>
      <c r="AE80" s="65">
        <v>2</v>
      </c>
      <c r="AF80" s="204">
        <f t="shared" si="14"/>
        <v>10</v>
      </c>
      <c r="AG80" s="287" t="s">
        <v>290</v>
      </c>
      <c r="AH80" s="288"/>
      <c r="AI80" s="289"/>
      <c r="AJ80" s="284"/>
      <c r="AK80" s="285"/>
      <c r="AL80" s="286"/>
      <c r="AM80" s="290"/>
      <c r="AN80" s="288"/>
      <c r="AO80" s="291"/>
      <c r="AP80" s="398"/>
      <c r="AQ80" s="285"/>
      <c r="AR80" s="285"/>
      <c r="AS80" s="285"/>
      <c r="AT80" s="285"/>
      <c r="AU80" s="285"/>
      <c r="AV80" s="285"/>
      <c r="AW80" s="286"/>
      <c r="AX80" s="290"/>
      <c r="AY80" s="288"/>
      <c r="AZ80" s="288"/>
      <c r="BA80" s="288"/>
      <c r="BB80" s="288"/>
      <c r="BC80" s="288"/>
      <c r="BD80" s="288"/>
      <c r="BE80" s="289"/>
      <c r="BF80" s="290" t="s">
        <v>301</v>
      </c>
      <c r="BG80" s="288"/>
      <c r="BH80" s="288"/>
      <c r="BI80" s="288"/>
      <c r="BJ80" s="288"/>
      <c r="BK80" s="288"/>
      <c r="BL80" s="288"/>
      <c r="BM80" s="288"/>
      <c r="BN80" s="64">
        <v>2</v>
      </c>
      <c r="BO80" s="65">
        <v>4</v>
      </c>
      <c r="BP80" s="49">
        <v>1</v>
      </c>
      <c r="BQ80" s="75">
        <f t="shared" si="12"/>
        <v>9</v>
      </c>
      <c r="BR80" s="397"/>
    </row>
    <row r="81" spans="2:70" s="66" customFormat="1" ht="82.5" customHeight="1">
      <c r="B81" s="653"/>
      <c r="C81" s="264"/>
      <c r="D81" s="265"/>
      <c r="E81" s="265"/>
      <c r="F81" s="265"/>
      <c r="G81" s="265"/>
      <c r="H81" s="266"/>
      <c r="I81" s="322" t="s">
        <v>302</v>
      </c>
      <c r="J81" s="320"/>
      <c r="K81" s="320"/>
      <c r="L81" s="320"/>
      <c r="M81" s="320"/>
      <c r="N81" s="320"/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49">
        <v>3</v>
      </c>
      <c r="AD81" s="49">
        <v>3</v>
      </c>
      <c r="AE81" s="65">
        <v>2</v>
      </c>
      <c r="AF81" s="204">
        <f t="shared" si="14"/>
        <v>11</v>
      </c>
      <c r="AG81" s="287" t="s">
        <v>290</v>
      </c>
      <c r="AH81" s="288"/>
      <c r="AI81" s="289"/>
      <c r="AJ81" s="284"/>
      <c r="AK81" s="285"/>
      <c r="AL81" s="286"/>
      <c r="AM81" s="290"/>
      <c r="AN81" s="288"/>
      <c r="AO81" s="291"/>
      <c r="AP81" s="398" t="s">
        <v>222</v>
      </c>
      <c r="AQ81" s="285"/>
      <c r="AR81" s="285"/>
      <c r="AS81" s="285"/>
      <c r="AT81" s="285"/>
      <c r="AU81" s="285"/>
      <c r="AV81" s="285"/>
      <c r="AW81" s="286"/>
      <c r="AX81" s="290"/>
      <c r="AY81" s="288"/>
      <c r="AZ81" s="288"/>
      <c r="BA81" s="288"/>
      <c r="BB81" s="288"/>
      <c r="BC81" s="288"/>
      <c r="BD81" s="288"/>
      <c r="BE81" s="289"/>
      <c r="BF81" s="290" t="s">
        <v>303</v>
      </c>
      <c r="BG81" s="288"/>
      <c r="BH81" s="288"/>
      <c r="BI81" s="288"/>
      <c r="BJ81" s="288"/>
      <c r="BK81" s="288"/>
      <c r="BL81" s="288"/>
      <c r="BM81" s="288"/>
      <c r="BN81" s="64">
        <v>2</v>
      </c>
      <c r="BO81" s="65">
        <v>2</v>
      </c>
      <c r="BP81" s="65">
        <v>2</v>
      </c>
      <c r="BQ81" s="75">
        <f t="shared" si="12"/>
        <v>6</v>
      </c>
      <c r="BR81" s="397"/>
    </row>
    <row r="82" spans="2:70" s="66" customFormat="1" ht="82.5" customHeight="1">
      <c r="B82" s="653"/>
      <c r="C82" s="264"/>
      <c r="D82" s="265"/>
      <c r="E82" s="265"/>
      <c r="F82" s="265"/>
      <c r="G82" s="265"/>
      <c r="H82" s="266"/>
      <c r="I82" s="284" t="s">
        <v>304</v>
      </c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5"/>
      <c r="AB82" s="285"/>
      <c r="AC82" s="49">
        <v>3</v>
      </c>
      <c r="AD82" s="49">
        <v>3</v>
      </c>
      <c r="AE82" s="65">
        <v>2</v>
      </c>
      <c r="AF82" s="204">
        <f t="shared" si="14"/>
        <v>11</v>
      </c>
      <c r="AG82" s="287" t="s">
        <v>290</v>
      </c>
      <c r="AH82" s="288"/>
      <c r="AI82" s="289"/>
      <c r="AJ82" s="284"/>
      <c r="AK82" s="285"/>
      <c r="AL82" s="286"/>
      <c r="AM82" s="290"/>
      <c r="AN82" s="288"/>
      <c r="AO82" s="291"/>
      <c r="AP82" s="398" t="s">
        <v>298</v>
      </c>
      <c r="AQ82" s="285"/>
      <c r="AR82" s="285"/>
      <c r="AS82" s="285"/>
      <c r="AT82" s="285"/>
      <c r="AU82" s="285"/>
      <c r="AV82" s="285"/>
      <c r="AW82" s="286"/>
      <c r="AX82" s="290"/>
      <c r="AY82" s="288"/>
      <c r="AZ82" s="288"/>
      <c r="BA82" s="288"/>
      <c r="BB82" s="288"/>
      <c r="BC82" s="288"/>
      <c r="BD82" s="288"/>
      <c r="BE82" s="289"/>
      <c r="BF82" s="290" t="s">
        <v>305</v>
      </c>
      <c r="BG82" s="288"/>
      <c r="BH82" s="288"/>
      <c r="BI82" s="288"/>
      <c r="BJ82" s="288"/>
      <c r="BK82" s="288"/>
      <c r="BL82" s="288"/>
      <c r="BM82" s="288"/>
      <c r="BN82" s="64">
        <v>2</v>
      </c>
      <c r="BO82" s="65">
        <v>2</v>
      </c>
      <c r="BP82" s="65">
        <v>2</v>
      </c>
      <c r="BQ82" s="75">
        <f t="shared" si="12"/>
        <v>6</v>
      </c>
      <c r="BR82" s="397"/>
    </row>
    <row r="83" spans="2:70" s="66" customFormat="1" ht="133.5" customHeight="1">
      <c r="B83" s="653"/>
      <c r="C83" s="264"/>
      <c r="D83" s="265"/>
      <c r="E83" s="265"/>
      <c r="F83" s="265"/>
      <c r="G83" s="265"/>
      <c r="H83" s="266"/>
      <c r="I83" s="322" t="s">
        <v>306</v>
      </c>
      <c r="J83" s="320"/>
      <c r="K83" s="320"/>
      <c r="L83" s="320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65">
        <v>2</v>
      </c>
      <c r="AD83" s="65">
        <v>4</v>
      </c>
      <c r="AE83" s="49">
        <v>3</v>
      </c>
      <c r="AF83" s="50">
        <f t="shared" si="14"/>
        <v>11</v>
      </c>
      <c r="AG83" s="450" t="s">
        <v>290</v>
      </c>
      <c r="AH83" s="318"/>
      <c r="AI83" s="319"/>
      <c r="AJ83" s="322"/>
      <c r="AK83" s="320"/>
      <c r="AL83" s="321"/>
      <c r="AM83" s="276"/>
      <c r="AN83" s="277"/>
      <c r="AO83" s="484"/>
      <c r="AP83" s="451"/>
      <c r="AQ83" s="320"/>
      <c r="AR83" s="320"/>
      <c r="AS83" s="320"/>
      <c r="AT83" s="320"/>
      <c r="AU83" s="320"/>
      <c r="AV83" s="320"/>
      <c r="AW83" s="321"/>
      <c r="AX83" s="276"/>
      <c r="AY83" s="277"/>
      <c r="AZ83" s="277"/>
      <c r="BA83" s="277"/>
      <c r="BB83" s="277"/>
      <c r="BC83" s="277"/>
      <c r="BD83" s="277"/>
      <c r="BE83" s="278"/>
      <c r="BF83" s="317" t="s">
        <v>307</v>
      </c>
      <c r="BG83" s="318"/>
      <c r="BH83" s="318"/>
      <c r="BI83" s="318"/>
      <c r="BJ83" s="318"/>
      <c r="BK83" s="318"/>
      <c r="BL83" s="318"/>
      <c r="BM83" s="318"/>
      <c r="BN83" s="61">
        <v>2</v>
      </c>
      <c r="BO83" s="65">
        <v>4</v>
      </c>
      <c r="BP83" s="62">
        <v>2</v>
      </c>
      <c r="BQ83" s="120">
        <f t="shared" si="12"/>
        <v>10</v>
      </c>
      <c r="BR83" s="397"/>
    </row>
    <row r="84" spans="2:70" s="66" customFormat="1" ht="63" customHeight="1" thickBot="1">
      <c r="B84" s="653"/>
      <c r="C84" s="264"/>
      <c r="D84" s="265"/>
      <c r="E84" s="265"/>
      <c r="F84" s="265"/>
      <c r="G84" s="265"/>
      <c r="H84" s="266"/>
      <c r="I84" s="777" t="s">
        <v>308</v>
      </c>
      <c r="J84" s="778"/>
      <c r="K84" s="778"/>
      <c r="L84" s="778"/>
      <c r="M84" s="778"/>
      <c r="N84" s="778"/>
      <c r="O84" s="778"/>
      <c r="P84" s="778"/>
      <c r="Q84" s="778"/>
      <c r="R84" s="778"/>
      <c r="S84" s="778"/>
      <c r="T84" s="778"/>
      <c r="U84" s="778"/>
      <c r="V84" s="778"/>
      <c r="W84" s="778"/>
      <c r="X84" s="778"/>
      <c r="Y84" s="778"/>
      <c r="Z84" s="778"/>
      <c r="AA84" s="778"/>
      <c r="AB84" s="778"/>
      <c r="AC84" s="778"/>
      <c r="AD84" s="778"/>
      <c r="AE84" s="778"/>
      <c r="AF84" s="778"/>
      <c r="AG84" s="778"/>
      <c r="AH84" s="778"/>
      <c r="AI84" s="778"/>
      <c r="AJ84" s="778"/>
      <c r="AK84" s="778"/>
      <c r="AL84" s="778"/>
      <c r="AM84" s="778"/>
      <c r="AN84" s="778"/>
      <c r="AO84" s="778"/>
      <c r="AP84" s="778"/>
      <c r="AQ84" s="778"/>
      <c r="AR84" s="778"/>
      <c r="AS84" s="778"/>
      <c r="AT84" s="778"/>
      <c r="AU84" s="778"/>
      <c r="AV84" s="778"/>
      <c r="AW84" s="778"/>
      <c r="AX84" s="778"/>
      <c r="AY84" s="778"/>
      <c r="AZ84" s="778"/>
      <c r="BA84" s="778"/>
      <c r="BB84" s="778"/>
      <c r="BC84" s="778"/>
      <c r="BD84" s="778"/>
      <c r="BE84" s="778"/>
      <c r="BF84" s="778"/>
      <c r="BG84" s="778"/>
      <c r="BH84" s="778"/>
      <c r="BI84" s="778"/>
      <c r="BJ84" s="778"/>
      <c r="BK84" s="778"/>
      <c r="BL84" s="778"/>
      <c r="BM84" s="778"/>
      <c r="BN84" s="778"/>
      <c r="BO84" s="778"/>
      <c r="BP84" s="778"/>
      <c r="BQ84" s="779"/>
      <c r="BR84" s="397"/>
    </row>
    <row r="85" spans="2:70" s="66" customFormat="1" ht="72" customHeight="1" thickTop="1">
      <c r="B85" s="653"/>
      <c r="C85" s="259" t="s">
        <v>484</v>
      </c>
      <c r="D85" s="260"/>
      <c r="E85" s="260"/>
      <c r="F85" s="260"/>
      <c r="G85" s="260"/>
      <c r="H85" s="261"/>
      <c r="I85" s="255" t="s">
        <v>483</v>
      </c>
      <c r="J85" s="256"/>
      <c r="K85" s="256"/>
      <c r="L85" s="256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62"/>
      <c r="AC85" s="72">
        <v>2</v>
      </c>
      <c r="AD85" s="138">
        <v>2</v>
      </c>
      <c r="AE85" s="73">
        <v>1</v>
      </c>
      <c r="AF85" s="74">
        <f>PRODUCT(AC85:AD85)+AE85</f>
        <v>5</v>
      </c>
      <c r="AG85" s="263" t="s">
        <v>119</v>
      </c>
      <c r="AH85" s="257"/>
      <c r="AI85" s="258"/>
      <c r="AJ85" s="255" t="s">
        <v>138</v>
      </c>
      <c r="AK85" s="256"/>
      <c r="AL85" s="250"/>
      <c r="AM85" s="255"/>
      <c r="AN85" s="256"/>
      <c r="AO85" s="262"/>
      <c r="AP85" s="516"/>
      <c r="AQ85" s="256"/>
      <c r="AR85" s="256"/>
      <c r="AS85" s="256"/>
      <c r="AT85" s="256"/>
      <c r="AU85" s="256"/>
      <c r="AV85" s="256"/>
      <c r="AW85" s="250"/>
      <c r="AX85" s="255"/>
      <c r="AY85" s="256"/>
      <c r="AZ85" s="256"/>
      <c r="BA85" s="256"/>
      <c r="BB85" s="256"/>
      <c r="BC85" s="256"/>
      <c r="BD85" s="256"/>
      <c r="BE85" s="250"/>
      <c r="BF85" s="254" t="s">
        <v>253</v>
      </c>
      <c r="BG85" s="257"/>
      <c r="BH85" s="257"/>
      <c r="BI85" s="257"/>
      <c r="BJ85" s="257"/>
      <c r="BK85" s="257"/>
      <c r="BL85" s="257"/>
      <c r="BM85" s="517"/>
      <c r="BN85" s="72">
        <v>1</v>
      </c>
      <c r="BO85" s="73">
        <v>2</v>
      </c>
      <c r="BP85" s="73">
        <v>1</v>
      </c>
      <c r="BQ85" s="99">
        <f t="shared" si="10"/>
        <v>3</v>
      </c>
      <c r="BR85" s="397" t="s">
        <v>485</v>
      </c>
    </row>
    <row r="86" spans="2:70" s="66" customFormat="1" ht="76.5" customHeight="1" thickBot="1">
      <c r="B86" s="653"/>
      <c r="C86" s="267"/>
      <c r="D86" s="268"/>
      <c r="E86" s="268"/>
      <c r="F86" s="268"/>
      <c r="G86" s="268"/>
      <c r="H86" s="269"/>
      <c r="I86" s="281" t="s">
        <v>486</v>
      </c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665"/>
      <c r="AC86" s="51">
        <v>1</v>
      </c>
      <c r="AD86" s="52">
        <v>2</v>
      </c>
      <c r="AE86" s="52">
        <v>2</v>
      </c>
      <c r="AF86" s="57">
        <f t="shared" ref="AF86:AF92" si="15">PRODUCT(AC86:AD86)+AE86</f>
        <v>4</v>
      </c>
      <c r="AG86" s="293" t="s">
        <v>119</v>
      </c>
      <c r="AH86" s="279"/>
      <c r="AI86" s="280"/>
      <c r="AJ86" s="281"/>
      <c r="AK86" s="239"/>
      <c r="AL86" s="240"/>
      <c r="AM86" s="281"/>
      <c r="AN86" s="239"/>
      <c r="AO86" s="240"/>
      <c r="AP86" s="646" t="s">
        <v>487</v>
      </c>
      <c r="AQ86" s="239"/>
      <c r="AR86" s="239"/>
      <c r="AS86" s="239"/>
      <c r="AT86" s="239"/>
      <c r="AU86" s="239"/>
      <c r="AV86" s="239"/>
      <c r="AW86" s="240"/>
      <c r="AX86" s="281"/>
      <c r="AY86" s="239"/>
      <c r="AZ86" s="239"/>
      <c r="BA86" s="239"/>
      <c r="BB86" s="239"/>
      <c r="BC86" s="239"/>
      <c r="BD86" s="239"/>
      <c r="BE86" s="240"/>
      <c r="BF86" s="243"/>
      <c r="BG86" s="279"/>
      <c r="BH86" s="279"/>
      <c r="BI86" s="279"/>
      <c r="BJ86" s="279"/>
      <c r="BK86" s="279"/>
      <c r="BL86" s="279"/>
      <c r="BM86" s="619"/>
      <c r="BN86" s="51">
        <v>1</v>
      </c>
      <c r="BO86" s="52">
        <v>2</v>
      </c>
      <c r="BP86" s="52">
        <v>1</v>
      </c>
      <c r="BQ86" s="58">
        <f t="shared" si="10"/>
        <v>3</v>
      </c>
      <c r="BR86" s="461"/>
    </row>
    <row r="87" spans="2:70" s="66" customFormat="1" ht="132.75" customHeight="1" thickTop="1">
      <c r="B87" s="653"/>
      <c r="C87" s="578" t="s">
        <v>351</v>
      </c>
      <c r="D87" s="579"/>
      <c r="E87" s="579"/>
      <c r="F87" s="579"/>
      <c r="G87" s="579"/>
      <c r="H87" s="579"/>
      <c r="I87" s="248" t="s">
        <v>352</v>
      </c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A87" s="248"/>
      <c r="AB87" s="249"/>
      <c r="AC87" s="194">
        <v>4</v>
      </c>
      <c r="AD87" s="73">
        <v>4</v>
      </c>
      <c r="AE87" s="195">
        <v>3</v>
      </c>
      <c r="AF87" s="196">
        <f t="shared" si="15"/>
        <v>19</v>
      </c>
      <c r="AG87" s="582" t="s">
        <v>138</v>
      </c>
      <c r="AH87" s="252"/>
      <c r="AI87" s="252"/>
      <c r="AJ87" s="248"/>
      <c r="AK87" s="248"/>
      <c r="AL87" s="248"/>
      <c r="AM87" s="248"/>
      <c r="AN87" s="248"/>
      <c r="AO87" s="583"/>
      <c r="AP87" s="584"/>
      <c r="AQ87" s="248"/>
      <c r="AR87" s="248"/>
      <c r="AS87" s="248"/>
      <c r="AT87" s="248"/>
      <c r="AU87" s="248"/>
      <c r="AV87" s="248"/>
      <c r="AW87" s="248"/>
      <c r="AX87" s="252"/>
      <c r="AY87" s="252"/>
      <c r="AZ87" s="252"/>
      <c r="BA87" s="252"/>
      <c r="BB87" s="252"/>
      <c r="BC87" s="252"/>
      <c r="BD87" s="252"/>
      <c r="BE87" s="252"/>
      <c r="BF87" s="252" t="s">
        <v>353</v>
      </c>
      <c r="BG87" s="252"/>
      <c r="BH87" s="252"/>
      <c r="BI87" s="252"/>
      <c r="BJ87" s="252"/>
      <c r="BK87" s="252"/>
      <c r="BL87" s="252"/>
      <c r="BM87" s="515"/>
      <c r="BN87" s="72">
        <v>2</v>
      </c>
      <c r="BO87" s="73">
        <v>3</v>
      </c>
      <c r="BP87" s="73">
        <v>2</v>
      </c>
      <c r="BQ87" s="196">
        <f t="shared" si="10"/>
        <v>8</v>
      </c>
      <c r="BR87" s="573" t="s">
        <v>488</v>
      </c>
    </row>
    <row r="88" spans="2:70" s="66" customFormat="1" ht="179.25" customHeight="1" thickBot="1">
      <c r="B88" s="653"/>
      <c r="C88" s="747"/>
      <c r="D88" s="748"/>
      <c r="E88" s="748"/>
      <c r="F88" s="748"/>
      <c r="G88" s="748"/>
      <c r="H88" s="748"/>
      <c r="I88" s="292" t="s">
        <v>355</v>
      </c>
      <c r="J88" s="292"/>
      <c r="K88" s="292"/>
      <c r="L88" s="292"/>
      <c r="M88" s="292"/>
      <c r="N88" s="292"/>
      <c r="O88" s="292"/>
      <c r="P88" s="292"/>
      <c r="Q88" s="292"/>
      <c r="R88" s="292"/>
      <c r="S88" s="292"/>
      <c r="T88" s="292"/>
      <c r="U88" s="292"/>
      <c r="V88" s="292"/>
      <c r="W88" s="292"/>
      <c r="X88" s="292"/>
      <c r="Y88" s="292"/>
      <c r="Z88" s="292"/>
      <c r="AA88" s="292"/>
      <c r="AB88" s="755"/>
      <c r="AC88" s="67">
        <v>2</v>
      </c>
      <c r="AD88" s="68">
        <v>3</v>
      </c>
      <c r="AE88" s="197">
        <v>2</v>
      </c>
      <c r="AF88" s="198">
        <f t="shared" si="15"/>
        <v>8</v>
      </c>
      <c r="AG88" s="756" t="s">
        <v>138</v>
      </c>
      <c r="AH88" s="757"/>
      <c r="AI88" s="757"/>
      <c r="AJ88" s="292"/>
      <c r="AK88" s="292"/>
      <c r="AL88" s="292"/>
      <c r="AM88" s="292"/>
      <c r="AN88" s="292"/>
      <c r="AO88" s="758"/>
      <c r="AP88" s="759"/>
      <c r="AQ88" s="292"/>
      <c r="AR88" s="292"/>
      <c r="AS88" s="292"/>
      <c r="AT88" s="292"/>
      <c r="AU88" s="292"/>
      <c r="AV88" s="292"/>
      <c r="AW88" s="292"/>
      <c r="AX88" s="292" t="s">
        <v>356</v>
      </c>
      <c r="AY88" s="292"/>
      <c r="AZ88" s="292"/>
      <c r="BA88" s="292"/>
      <c r="BB88" s="292"/>
      <c r="BC88" s="292"/>
      <c r="BD88" s="292"/>
      <c r="BE88" s="292"/>
      <c r="BF88" s="757" t="s">
        <v>357</v>
      </c>
      <c r="BG88" s="757"/>
      <c r="BH88" s="757"/>
      <c r="BI88" s="757"/>
      <c r="BJ88" s="757"/>
      <c r="BK88" s="757"/>
      <c r="BL88" s="757"/>
      <c r="BM88" s="760"/>
      <c r="BN88" s="48">
        <v>2</v>
      </c>
      <c r="BO88" s="197">
        <v>3</v>
      </c>
      <c r="BP88" s="52">
        <v>1</v>
      </c>
      <c r="BQ88" s="198">
        <f t="shared" si="10"/>
        <v>7</v>
      </c>
      <c r="BR88" s="574"/>
    </row>
    <row r="89" spans="2:70" s="66" customFormat="1" ht="165.75" customHeight="1" thickTop="1">
      <c r="B89" s="653"/>
      <c r="C89" s="578" t="s">
        <v>358</v>
      </c>
      <c r="D89" s="579"/>
      <c r="E89" s="579"/>
      <c r="F89" s="579"/>
      <c r="G89" s="579"/>
      <c r="H89" s="579"/>
      <c r="I89" s="248" t="s">
        <v>359</v>
      </c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9"/>
      <c r="AC89" s="194">
        <v>4</v>
      </c>
      <c r="AD89" s="73">
        <v>4</v>
      </c>
      <c r="AE89" s="195">
        <v>3</v>
      </c>
      <c r="AF89" s="196">
        <f t="shared" si="15"/>
        <v>19</v>
      </c>
      <c r="AG89" s="582" t="s">
        <v>138</v>
      </c>
      <c r="AH89" s="252"/>
      <c r="AI89" s="252"/>
      <c r="AJ89" s="248"/>
      <c r="AK89" s="248"/>
      <c r="AL89" s="248"/>
      <c r="AM89" s="248"/>
      <c r="AN89" s="248"/>
      <c r="AO89" s="583"/>
      <c r="AP89" s="584"/>
      <c r="AQ89" s="248"/>
      <c r="AR89" s="248"/>
      <c r="AS89" s="248"/>
      <c r="AT89" s="248"/>
      <c r="AU89" s="248"/>
      <c r="AV89" s="248"/>
      <c r="AW89" s="248"/>
      <c r="AX89" s="252" t="s">
        <v>360</v>
      </c>
      <c r="AY89" s="252"/>
      <c r="AZ89" s="252"/>
      <c r="BA89" s="252"/>
      <c r="BB89" s="252"/>
      <c r="BC89" s="252"/>
      <c r="BD89" s="252"/>
      <c r="BE89" s="252"/>
      <c r="BF89" s="252" t="s">
        <v>361</v>
      </c>
      <c r="BG89" s="252"/>
      <c r="BH89" s="252"/>
      <c r="BI89" s="252"/>
      <c r="BJ89" s="252"/>
      <c r="BK89" s="252"/>
      <c r="BL89" s="252"/>
      <c r="BM89" s="515"/>
      <c r="BN89" s="72">
        <v>2</v>
      </c>
      <c r="BO89" s="73">
        <v>3</v>
      </c>
      <c r="BP89" s="73">
        <v>2</v>
      </c>
      <c r="BQ89" s="196">
        <f t="shared" si="10"/>
        <v>8</v>
      </c>
      <c r="BR89" s="573" t="s">
        <v>489</v>
      </c>
    </row>
    <row r="90" spans="2:70" s="66" customFormat="1" ht="155.25" customHeight="1" thickBot="1">
      <c r="B90" s="653"/>
      <c r="C90" s="747"/>
      <c r="D90" s="748"/>
      <c r="E90" s="748"/>
      <c r="F90" s="748"/>
      <c r="G90" s="748"/>
      <c r="H90" s="748"/>
      <c r="I90" s="292" t="s">
        <v>362</v>
      </c>
      <c r="J90" s="292"/>
      <c r="K90" s="292"/>
      <c r="L90" s="292"/>
      <c r="M90" s="292"/>
      <c r="N90" s="292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755"/>
      <c r="AC90" s="67">
        <v>2</v>
      </c>
      <c r="AD90" s="68">
        <v>3</v>
      </c>
      <c r="AE90" s="197">
        <v>2</v>
      </c>
      <c r="AF90" s="198">
        <f t="shared" si="15"/>
        <v>8</v>
      </c>
      <c r="AG90" s="756" t="s">
        <v>138</v>
      </c>
      <c r="AH90" s="757"/>
      <c r="AI90" s="757"/>
      <c r="AJ90" s="292"/>
      <c r="AK90" s="292"/>
      <c r="AL90" s="292"/>
      <c r="AM90" s="292"/>
      <c r="AN90" s="292"/>
      <c r="AO90" s="758"/>
      <c r="AP90" s="759" t="s">
        <v>222</v>
      </c>
      <c r="AQ90" s="292"/>
      <c r="AR90" s="292"/>
      <c r="AS90" s="292"/>
      <c r="AT90" s="292"/>
      <c r="AU90" s="292"/>
      <c r="AV90" s="292"/>
      <c r="AW90" s="292"/>
      <c r="AX90" s="292"/>
      <c r="AY90" s="292"/>
      <c r="AZ90" s="292"/>
      <c r="BA90" s="292"/>
      <c r="BB90" s="292"/>
      <c r="BC90" s="292"/>
      <c r="BD90" s="292"/>
      <c r="BE90" s="292"/>
      <c r="BF90" s="757" t="s">
        <v>363</v>
      </c>
      <c r="BG90" s="757"/>
      <c r="BH90" s="757"/>
      <c r="BI90" s="757"/>
      <c r="BJ90" s="757"/>
      <c r="BK90" s="757"/>
      <c r="BL90" s="757"/>
      <c r="BM90" s="760"/>
      <c r="BN90" s="48">
        <v>2</v>
      </c>
      <c r="BO90" s="197">
        <v>3</v>
      </c>
      <c r="BP90" s="52">
        <v>1</v>
      </c>
      <c r="BQ90" s="198">
        <f t="shared" si="10"/>
        <v>7</v>
      </c>
      <c r="BR90" s="574"/>
    </row>
    <row r="91" spans="2:70" s="66" customFormat="1" ht="120.75" customHeight="1" thickTop="1" thickBot="1">
      <c r="B91" s="653"/>
      <c r="C91" s="259" t="s">
        <v>490</v>
      </c>
      <c r="D91" s="260"/>
      <c r="E91" s="260"/>
      <c r="F91" s="260"/>
      <c r="G91" s="260"/>
      <c r="H91" s="261"/>
      <c r="I91" s="270" t="s">
        <v>348</v>
      </c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77">
        <v>3</v>
      </c>
      <c r="AD91" s="49">
        <v>3</v>
      </c>
      <c r="AE91" s="49">
        <v>2</v>
      </c>
      <c r="AF91" s="76">
        <f t="shared" si="15"/>
        <v>11</v>
      </c>
      <c r="AG91" s="272" t="s">
        <v>327</v>
      </c>
      <c r="AH91" s="273"/>
      <c r="AI91" s="273"/>
      <c r="AJ91" s="773"/>
      <c r="AK91" s="773"/>
      <c r="AL91" s="773"/>
      <c r="AM91" s="663" t="s">
        <v>133</v>
      </c>
      <c r="AN91" s="663"/>
      <c r="AO91" s="718"/>
      <c r="AP91" s="546"/>
      <c r="AQ91" s="773"/>
      <c r="AR91" s="773"/>
      <c r="AS91" s="773"/>
      <c r="AT91" s="773"/>
      <c r="AU91" s="773"/>
      <c r="AV91" s="773"/>
      <c r="AW91" s="773"/>
      <c r="AX91" s="773"/>
      <c r="AY91" s="773"/>
      <c r="AZ91" s="773"/>
      <c r="BA91" s="773"/>
      <c r="BB91" s="773"/>
      <c r="BC91" s="773"/>
      <c r="BD91" s="773"/>
      <c r="BE91" s="773"/>
      <c r="BF91" s="774" t="s">
        <v>349</v>
      </c>
      <c r="BG91" s="774"/>
      <c r="BH91" s="774"/>
      <c r="BI91" s="774"/>
      <c r="BJ91" s="774"/>
      <c r="BK91" s="774"/>
      <c r="BL91" s="774"/>
      <c r="BM91" s="775"/>
      <c r="BN91" s="77">
        <v>3</v>
      </c>
      <c r="BO91" s="49">
        <v>3</v>
      </c>
      <c r="BP91" s="49">
        <v>2</v>
      </c>
      <c r="BQ91" s="76">
        <f t="shared" si="10"/>
        <v>11</v>
      </c>
      <c r="BR91" s="54" t="s">
        <v>350</v>
      </c>
    </row>
    <row r="92" spans="2:70" s="66" customFormat="1" ht="61.5" customHeight="1" thickTop="1">
      <c r="B92" s="653"/>
      <c r="C92" s="259" t="s">
        <v>491</v>
      </c>
      <c r="D92" s="260"/>
      <c r="E92" s="260"/>
      <c r="F92" s="260"/>
      <c r="G92" s="260"/>
      <c r="H92" s="261"/>
      <c r="I92" s="270" t="s">
        <v>372</v>
      </c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742"/>
      <c r="AC92" s="72">
        <v>2</v>
      </c>
      <c r="AD92" s="73">
        <v>2</v>
      </c>
      <c r="AE92" s="73">
        <v>1</v>
      </c>
      <c r="AF92" s="99">
        <f t="shared" si="15"/>
        <v>5</v>
      </c>
      <c r="AG92" s="272" t="s">
        <v>119</v>
      </c>
      <c r="AH92" s="273"/>
      <c r="AI92" s="274"/>
      <c r="AJ92" s="254" t="s">
        <v>138</v>
      </c>
      <c r="AK92" s="257"/>
      <c r="AL92" s="258"/>
      <c r="AM92" s="299"/>
      <c r="AN92" s="299"/>
      <c r="AO92" s="749"/>
      <c r="AP92" s="275" t="s">
        <v>479</v>
      </c>
      <c r="AQ92" s="299"/>
      <c r="AR92" s="299"/>
      <c r="AS92" s="299"/>
      <c r="AT92" s="299"/>
      <c r="AU92" s="299"/>
      <c r="AV92" s="299"/>
      <c r="AW92" s="299"/>
      <c r="AX92" s="299"/>
      <c r="AY92" s="299"/>
      <c r="AZ92" s="299"/>
      <c r="BA92" s="299"/>
      <c r="BB92" s="299"/>
      <c r="BC92" s="299"/>
      <c r="BD92" s="299"/>
      <c r="BE92" s="299"/>
      <c r="BF92" s="300" t="s">
        <v>331</v>
      </c>
      <c r="BG92" s="300"/>
      <c r="BH92" s="300"/>
      <c r="BI92" s="300"/>
      <c r="BJ92" s="300"/>
      <c r="BK92" s="300"/>
      <c r="BL92" s="300"/>
      <c r="BM92" s="746"/>
      <c r="BN92" s="103">
        <v>1</v>
      </c>
      <c r="BO92" s="104">
        <v>2</v>
      </c>
      <c r="BP92" s="104">
        <v>1</v>
      </c>
      <c r="BQ92" s="105">
        <f t="shared" si="10"/>
        <v>3</v>
      </c>
      <c r="BR92" s="396" t="s">
        <v>492</v>
      </c>
    </row>
    <row r="93" spans="2:70" s="66" customFormat="1" ht="61.5" customHeight="1">
      <c r="B93" s="653"/>
      <c r="C93" s="264"/>
      <c r="D93" s="265"/>
      <c r="E93" s="265"/>
      <c r="F93" s="265"/>
      <c r="G93" s="265"/>
      <c r="H93" s="266"/>
      <c r="I93" s="284" t="s">
        <v>483</v>
      </c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  <c r="AA93" s="285"/>
      <c r="AB93" s="305"/>
      <c r="AC93" s="64">
        <v>2</v>
      </c>
      <c r="AD93" s="65">
        <v>2</v>
      </c>
      <c r="AE93" s="65">
        <v>1</v>
      </c>
      <c r="AF93" s="75">
        <f>PRODUCT(AC93:AD93)+AE93</f>
        <v>5</v>
      </c>
      <c r="AG93" s="287" t="s">
        <v>119</v>
      </c>
      <c r="AH93" s="288"/>
      <c r="AI93" s="289"/>
      <c r="AJ93" s="290" t="s">
        <v>138</v>
      </c>
      <c r="AK93" s="288"/>
      <c r="AL93" s="289"/>
      <c r="AM93" s="284"/>
      <c r="AN93" s="285"/>
      <c r="AO93" s="305"/>
      <c r="AP93" s="284"/>
      <c r="AQ93" s="285"/>
      <c r="AR93" s="285"/>
      <c r="AS93" s="285"/>
      <c r="AT93" s="285"/>
      <c r="AU93" s="285"/>
      <c r="AV93" s="285"/>
      <c r="AW93" s="286"/>
      <c r="AX93" s="284"/>
      <c r="AY93" s="285"/>
      <c r="AZ93" s="285"/>
      <c r="BA93" s="285"/>
      <c r="BB93" s="285"/>
      <c r="BC93" s="285"/>
      <c r="BD93" s="285"/>
      <c r="BE93" s="286"/>
      <c r="BF93" s="290" t="s">
        <v>493</v>
      </c>
      <c r="BG93" s="288"/>
      <c r="BH93" s="288"/>
      <c r="BI93" s="288"/>
      <c r="BJ93" s="288"/>
      <c r="BK93" s="288"/>
      <c r="BL93" s="288"/>
      <c r="BM93" s="291"/>
      <c r="BN93" s="106">
        <v>1</v>
      </c>
      <c r="BO93" s="107">
        <v>2</v>
      </c>
      <c r="BP93" s="107">
        <v>1</v>
      </c>
      <c r="BQ93" s="108">
        <f t="shared" ref="BQ93:BQ112" si="16">PRODUCT(BN93:BO93)+BP93</f>
        <v>3</v>
      </c>
      <c r="BR93" s="397"/>
    </row>
    <row r="94" spans="2:70" s="66" customFormat="1" ht="85.5" customHeight="1" thickBot="1">
      <c r="B94" s="653"/>
      <c r="C94" s="267"/>
      <c r="D94" s="268"/>
      <c r="E94" s="268"/>
      <c r="F94" s="268"/>
      <c r="G94" s="268"/>
      <c r="H94" s="269"/>
      <c r="I94" s="542" t="s">
        <v>494</v>
      </c>
      <c r="J94" s="543"/>
      <c r="K94" s="543"/>
      <c r="L94" s="543"/>
      <c r="M94" s="543"/>
      <c r="N94" s="543"/>
      <c r="O94" s="543"/>
      <c r="P94" s="543"/>
      <c r="Q94" s="543"/>
      <c r="R94" s="543"/>
      <c r="S94" s="543"/>
      <c r="T94" s="543"/>
      <c r="U94" s="543"/>
      <c r="V94" s="543"/>
      <c r="W94" s="543"/>
      <c r="X94" s="543"/>
      <c r="Y94" s="543"/>
      <c r="Z94" s="543"/>
      <c r="AA94" s="543"/>
      <c r="AB94" s="544"/>
      <c r="AC94" s="51">
        <v>3</v>
      </c>
      <c r="AD94" s="52">
        <v>3</v>
      </c>
      <c r="AE94" s="52">
        <v>2</v>
      </c>
      <c r="AF94" s="58">
        <f>PRODUCT(AC94:AD94)+AE94</f>
        <v>11</v>
      </c>
      <c r="AG94" s="711" t="s">
        <v>119</v>
      </c>
      <c r="AH94" s="537"/>
      <c r="AI94" s="541"/>
      <c r="AJ94" s="536" t="s">
        <v>138</v>
      </c>
      <c r="AK94" s="537"/>
      <c r="AL94" s="541"/>
      <c r="AM94" s="542"/>
      <c r="AN94" s="543"/>
      <c r="AO94" s="544"/>
      <c r="AP94" s="545"/>
      <c r="AQ94" s="543"/>
      <c r="AR94" s="543"/>
      <c r="AS94" s="543"/>
      <c r="AT94" s="543"/>
      <c r="AU94" s="543"/>
      <c r="AV94" s="543"/>
      <c r="AW94" s="546"/>
      <c r="AX94" s="542" t="s">
        <v>495</v>
      </c>
      <c r="AY94" s="543"/>
      <c r="AZ94" s="543"/>
      <c r="BA94" s="543"/>
      <c r="BB94" s="543"/>
      <c r="BC94" s="543"/>
      <c r="BD94" s="543"/>
      <c r="BE94" s="546"/>
      <c r="BF94" s="536" t="s">
        <v>496</v>
      </c>
      <c r="BG94" s="537"/>
      <c r="BH94" s="537"/>
      <c r="BI94" s="537"/>
      <c r="BJ94" s="537"/>
      <c r="BK94" s="537"/>
      <c r="BL94" s="537"/>
      <c r="BM94" s="526"/>
      <c r="BN94" s="109">
        <v>2</v>
      </c>
      <c r="BO94" s="110">
        <v>3</v>
      </c>
      <c r="BP94" s="110">
        <v>2</v>
      </c>
      <c r="BQ94" s="111">
        <f>PRODUCT(BN94:BO94)+BP94</f>
        <v>8</v>
      </c>
      <c r="BR94" s="397"/>
    </row>
    <row r="95" spans="2:70" s="66" customFormat="1" ht="87" customHeight="1" thickTop="1">
      <c r="B95" s="653"/>
      <c r="C95" s="259" t="s">
        <v>411</v>
      </c>
      <c r="D95" s="260"/>
      <c r="E95" s="260"/>
      <c r="F95" s="260"/>
      <c r="G95" s="260"/>
      <c r="H95" s="261"/>
      <c r="I95" s="255" t="s">
        <v>412</v>
      </c>
      <c r="J95" s="256"/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62"/>
      <c r="AC95" s="171">
        <v>2</v>
      </c>
      <c r="AD95" s="73">
        <v>4</v>
      </c>
      <c r="AE95" s="73">
        <v>2</v>
      </c>
      <c r="AF95" s="84">
        <f t="shared" ref="AF95:AF104" si="17">PRODUCT(AC95:AD95)+AE95</f>
        <v>10</v>
      </c>
      <c r="AG95" s="431" t="s">
        <v>149</v>
      </c>
      <c r="AH95" s="277"/>
      <c r="AI95" s="278"/>
      <c r="AJ95" s="276" t="s">
        <v>413</v>
      </c>
      <c r="AK95" s="277"/>
      <c r="AL95" s="278"/>
      <c r="AM95" s="254"/>
      <c r="AN95" s="257"/>
      <c r="AO95" s="517"/>
      <c r="AP95" s="516" t="s">
        <v>334</v>
      </c>
      <c r="AQ95" s="256"/>
      <c r="AR95" s="256"/>
      <c r="AS95" s="256"/>
      <c r="AT95" s="256"/>
      <c r="AU95" s="256"/>
      <c r="AV95" s="256"/>
      <c r="AW95" s="250"/>
      <c r="AX95" s="254" t="s">
        <v>414</v>
      </c>
      <c r="AY95" s="257"/>
      <c r="AZ95" s="257"/>
      <c r="BA95" s="257"/>
      <c r="BB95" s="257"/>
      <c r="BC95" s="257"/>
      <c r="BD95" s="257"/>
      <c r="BE95" s="258"/>
      <c r="BF95" s="254" t="s">
        <v>415</v>
      </c>
      <c r="BG95" s="257"/>
      <c r="BH95" s="257"/>
      <c r="BI95" s="257"/>
      <c r="BJ95" s="257"/>
      <c r="BK95" s="257"/>
      <c r="BL95" s="257"/>
      <c r="BM95" s="517"/>
      <c r="BN95" s="64">
        <v>2</v>
      </c>
      <c r="BO95" s="65">
        <v>2</v>
      </c>
      <c r="BP95" s="65">
        <v>1</v>
      </c>
      <c r="BQ95" s="63">
        <f t="shared" ref="BQ95:BQ104" si="18">PRODUCT(BN95:BO95)+BP95</f>
        <v>5</v>
      </c>
      <c r="BR95" s="396" t="s">
        <v>497</v>
      </c>
    </row>
    <row r="96" spans="2:70" s="66" customFormat="1" ht="108" customHeight="1">
      <c r="B96" s="653"/>
      <c r="C96" s="264"/>
      <c r="D96" s="265"/>
      <c r="E96" s="265"/>
      <c r="F96" s="265"/>
      <c r="G96" s="265"/>
      <c r="H96" s="266"/>
      <c r="I96" s="462" t="s">
        <v>417</v>
      </c>
      <c r="J96" s="462"/>
      <c r="K96" s="462"/>
      <c r="L96" s="462"/>
      <c r="M96" s="462"/>
      <c r="N96" s="462"/>
      <c r="O96" s="462"/>
      <c r="P96" s="462"/>
      <c r="Q96" s="462"/>
      <c r="R96" s="462"/>
      <c r="S96" s="462"/>
      <c r="T96" s="462"/>
      <c r="U96" s="462"/>
      <c r="V96" s="462"/>
      <c r="W96" s="462"/>
      <c r="X96" s="462"/>
      <c r="Y96" s="462"/>
      <c r="Z96" s="462"/>
      <c r="AA96" s="462"/>
      <c r="AB96" s="495"/>
      <c r="AC96" s="67">
        <v>2</v>
      </c>
      <c r="AD96" s="68">
        <v>3</v>
      </c>
      <c r="AE96" s="68">
        <v>2</v>
      </c>
      <c r="AF96" s="127">
        <f t="shared" si="17"/>
        <v>8</v>
      </c>
      <c r="AG96" s="287" t="s">
        <v>149</v>
      </c>
      <c r="AH96" s="288"/>
      <c r="AI96" s="289"/>
      <c r="AJ96" s="276" t="s">
        <v>413</v>
      </c>
      <c r="AK96" s="277"/>
      <c r="AL96" s="278"/>
      <c r="AM96" s="518"/>
      <c r="AN96" s="518"/>
      <c r="AO96" s="520"/>
      <c r="AP96" s="527"/>
      <c r="AQ96" s="528"/>
      <c r="AR96" s="528"/>
      <c r="AS96" s="528"/>
      <c r="AT96" s="528"/>
      <c r="AU96" s="528"/>
      <c r="AV96" s="528"/>
      <c r="AW96" s="528"/>
      <c r="AX96" s="294" t="s">
        <v>418</v>
      </c>
      <c r="AY96" s="294"/>
      <c r="AZ96" s="294"/>
      <c r="BA96" s="294"/>
      <c r="BB96" s="294"/>
      <c r="BC96" s="294"/>
      <c r="BD96" s="294"/>
      <c r="BE96" s="294"/>
      <c r="BF96" s="294" t="s">
        <v>419</v>
      </c>
      <c r="BG96" s="294"/>
      <c r="BH96" s="294"/>
      <c r="BI96" s="294"/>
      <c r="BJ96" s="294"/>
      <c r="BK96" s="294"/>
      <c r="BL96" s="294"/>
      <c r="BM96" s="656"/>
      <c r="BN96" s="67">
        <v>1</v>
      </c>
      <c r="BO96" s="126">
        <v>3</v>
      </c>
      <c r="BP96" s="65">
        <v>1</v>
      </c>
      <c r="BQ96" s="127">
        <f t="shared" si="18"/>
        <v>4</v>
      </c>
      <c r="BR96" s="397"/>
    </row>
    <row r="97" spans="2:70" s="66" customFormat="1" ht="108" customHeight="1">
      <c r="B97" s="653"/>
      <c r="C97" s="264"/>
      <c r="D97" s="265"/>
      <c r="E97" s="265"/>
      <c r="F97" s="265"/>
      <c r="G97" s="265"/>
      <c r="H97" s="266"/>
      <c r="I97" s="290" t="s">
        <v>420</v>
      </c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91"/>
      <c r="AC97" s="67">
        <v>2</v>
      </c>
      <c r="AD97" s="68">
        <v>3</v>
      </c>
      <c r="AE97" s="68">
        <v>2</v>
      </c>
      <c r="AF97" s="128">
        <f t="shared" si="17"/>
        <v>8</v>
      </c>
      <c r="AG97" s="287" t="s">
        <v>149</v>
      </c>
      <c r="AH97" s="288"/>
      <c r="AI97" s="289"/>
      <c r="AJ97" s="276" t="s">
        <v>413</v>
      </c>
      <c r="AK97" s="277"/>
      <c r="AL97" s="278"/>
      <c r="AM97" s="304"/>
      <c r="AN97" s="304"/>
      <c r="AO97" s="529"/>
      <c r="AP97" s="160"/>
      <c r="AQ97" s="160"/>
      <c r="AR97" s="160"/>
      <c r="AS97" s="160"/>
      <c r="AT97" s="160"/>
      <c r="AU97" s="160"/>
      <c r="AV97" s="160"/>
      <c r="AW97" s="161"/>
      <c r="AX97" s="290" t="s">
        <v>330</v>
      </c>
      <c r="AY97" s="288"/>
      <c r="AZ97" s="288"/>
      <c r="BA97" s="288"/>
      <c r="BB97" s="288"/>
      <c r="BC97" s="288"/>
      <c r="BD97" s="288"/>
      <c r="BE97" s="289"/>
      <c r="BF97" s="228"/>
      <c r="BG97" s="228"/>
      <c r="BH97" s="228"/>
      <c r="BI97" s="228"/>
      <c r="BJ97" s="228"/>
      <c r="BK97" s="228"/>
      <c r="BL97" s="228"/>
      <c r="BM97" s="434"/>
      <c r="BN97" s="67">
        <v>1</v>
      </c>
      <c r="BO97" s="68">
        <v>2</v>
      </c>
      <c r="BP97" s="68">
        <v>2</v>
      </c>
      <c r="BQ97" s="128">
        <f t="shared" si="18"/>
        <v>4</v>
      </c>
      <c r="BR97" s="397"/>
    </row>
    <row r="98" spans="2:70" s="66" customFormat="1" ht="103.9" customHeight="1">
      <c r="B98" s="653"/>
      <c r="C98" s="264"/>
      <c r="D98" s="265"/>
      <c r="E98" s="265"/>
      <c r="F98" s="265"/>
      <c r="G98" s="265"/>
      <c r="H98" s="266"/>
      <c r="I98" s="284" t="s">
        <v>421</v>
      </c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305"/>
      <c r="AC98" s="64">
        <v>2</v>
      </c>
      <c r="AD98" s="65">
        <v>2</v>
      </c>
      <c r="AE98" s="65">
        <v>2</v>
      </c>
      <c r="AF98" s="63">
        <f t="shared" si="17"/>
        <v>6</v>
      </c>
      <c r="AG98" s="287" t="s">
        <v>149</v>
      </c>
      <c r="AH98" s="288"/>
      <c r="AI98" s="289"/>
      <c r="AJ98" s="276" t="s">
        <v>413</v>
      </c>
      <c r="AK98" s="277"/>
      <c r="AL98" s="278"/>
      <c r="AM98" s="290" t="s">
        <v>133</v>
      </c>
      <c r="AN98" s="288"/>
      <c r="AO98" s="291"/>
      <c r="AP98" s="398" t="s">
        <v>129</v>
      </c>
      <c r="AQ98" s="285"/>
      <c r="AR98" s="285"/>
      <c r="AS98" s="285"/>
      <c r="AT98" s="285"/>
      <c r="AU98" s="285"/>
      <c r="AV98" s="285"/>
      <c r="AW98" s="286"/>
      <c r="AX98" s="284" t="s">
        <v>422</v>
      </c>
      <c r="AY98" s="285"/>
      <c r="AZ98" s="285"/>
      <c r="BA98" s="285"/>
      <c r="BB98" s="285"/>
      <c r="BC98" s="285"/>
      <c r="BD98" s="285"/>
      <c r="BE98" s="286"/>
      <c r="BF98" s="290" t="s">
        <v>423</v>
      </c>
      <c r="BG98" s="288"/>
      <c r="BH98" s="288"/>
      <c r="BI98" s="288"/>
      <c r="BJ98" s="288"/>
      <c r="BK98" s="288"/>
      <c r="BL98" s="288"/>
      <c r="BM98" s="291"/>
      <c r="BN98" s="64">
        <v>2</v>
      </c>
      <c r="BO98" s="65">
        <v>2</v>
      </c>
      <c r="BP98" s="65">
        <v>1</v>
      </c>
      <c r="BQ98" s="63">
        <f t="shared" si="18"/>
        <v>5</v>
      </c>
      <c r="BR98" s="397"/>
    </row>
    <row r="99" spans="2:70" s="66" customFormat="1" ht="153" customHeight="1">
      <c r="B99" s="653"/>
      <c r="C99" s="264"/>
      <c r="D99" s="265"/>
      <c r="E99" s="265"/>
      <c r="F99" s="265"/>
      <c r="G99" s="265"/>
      <c r="H99" s="266"/>
      <c r="I99" s="284" t="s">
        <v>424</v>
      </c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305"/>
      <c r="AC99" s="67">
        <v>2</v>
      </c>
      <c r="AD99" s="68">
        <v>3</v>
      </c>
      <c r="AE99" s="68">
        <v>2</v>
      </c>
      <c r="AF99" s="63">
        <f t="shared" si="17"/>
        <v>8</v>
      </c>
      <c r="AG99" s="287" t="s">
        <v>149</v>
      </c>
      <c r="AH99" s="288"/>
      <c r="AI99" s="289"/>
      <c r="AJ99" s="276" t="s">
        <v>413</v>
      </c>
      <c r="AK99" s="277"/>
      <c r="AL99" s="278"/>
      <c r="AM99" s="284"/>
      <c r="AN99" s="285"/>
      <c r="AO99" s="305"/>
      <c r="AP99" s="398" t="s">
        <v>334</v>
      </c>
      <c r="AQ99" s="285"/>
      <c r="AR99" s="285"/>
      <c r="AS99" s="285"/>
      <c r="AT99" s="285"/>
      <c r="AU99" s="285"/>
      <c r="AV99" s="285"/>
      <c r="AW99" s="286"/>
      <c r="AX99" s="290" t="s">
        <v>425</v>
      </c>
      <c r="AY99" s="288"/>
      <c r="AZ99" s="288"/>
      <c r="BA99" s="288"/>
      <c r="BB99" s="288"/>
      <c r="BC99" s="288"/>
      <c r="BD99" s="288"/>
      <c r="BE99" s="289"/>
      <c r="BF99" s="311" t="s">
        <v>426</v>
      </c>
      <c r="BG99" s="312"/>
      <c r="BH99" s="312"/>
      <c r="BI99" s="312"/>
      <c r="BJ99" s="312"/>
      <c r="BK99" s="312"/>
      <c r="BL99" s="312"/>
      <c r="BM99" s="448"/>
      <c r="BN99" s="48">
        <v>1</v>
      </c>
      <c r="BO99" s="112">
        <v>2</v>
      </c>
      <c r="BP99" s="65">
        <v>2</v>
      </c>
      <c r="BQ99" s="63">
        <f t="shared" si="18"/>
        <v>4</v>
      </c>
      <c r="BR99" s="397"/>
    </row>
    <row r="100" spans="2:70" s="66" customFormat="1" ht="131.25" customHeight="1">
      <c r="B100" s="653"/>
      <c r="C100" s="264"/>
      <c r="D100" s="265"/>
      <c r="E100" s="265"/>
      <c r="F100" s="265"/>
      <c r="G100" s="265"/>
      <c r="H100" s="266"/>
      <c r="I100" s="435" t="s">
        <v>427</v>
      </c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W100" s="309"/>
      <c r="X100" s="309"/>
      <c r="Y100" s="309"/>
      <c r="Z100" s="309"/>
      <c r="AA100" s="309"/>
      <c r="AB100" s="436"/>
      <c r="AC100" s="59">
        <v>2</v>
      </c>
      <c r="AD100" s="60">
        <v>3</v>
      </c>
      <c r="AE100" s="68">
        <v>2</v>
      </c>
      <c r="AF100" s="50">
        <f t="shared" si="17"/>
        <v>8</v>
      </c>
      <c r="AG100" s="287" t="s">
        <v>149</v>
      </c>
      <c r="AH100" s="288"/>
      <c r="AI100" s="289"/>
      <c r="AJ100" s="276" t="s">
        <v>413</v>
      </c>
      <c r="AK100" s="277"/>
      <c r="AL100" s="278"/>
      <c r="AM100" s="435"/>
      <c r="AN100" s="309"/>
      <c r="AO100" s="436"/>
      <c r="AP100" s="308" t="s">
        <v>334</v>
      </c>
      <c r="AQ100" s="309"/>
      <c r="AR100" s="309"/>
      <c r="AS100" s="309"/>
      <c r="AT100" s="309"/>
      <c r="AU100" s="309"/>
      <c r="AV100" s="309"/>
      <c r="AW100" s="447"/>
      <c r="AX100" s="311" t="s">
        <v>422</v>
      </c>
      <c r="AY100" s="312"/>
      <c r="AZ100" s="312"/>
      <c r="BA100" s="312"/>
      <c r="BB100" s="312"/>
      <c r="BC100" s="312"/>
      <c r="BD100" s="312"/>
      <c r="BE100" s="313"/>
      <c r="BF100" s="311" t="s">
        <v>426</v>
      </c>
      <c r="BG100" s="312"/>
      <c r="BH100" s="312"/>
      <c r="BI100" s="312"/>
      <c r="BJ100" s="312"/>
      <c r="BK100" s="312"/>
      <c r="BL100" s="312"/>
      <c r="BM100" s="448"/>
      <c r="BN100" s="48">
        <v>1</v>
      </c>
      <c r="BO100" s="49">
        <v>2</v>
      </c>
      <c r="BP100" s="65">
        <v>2</v>
      </c>
      <c r="BQ100" s="50">
        <f t="shared" si="18"/>
        <v>4</v>
      </c>
      <c r="BR100" s="397"/>
    </row>
    <row r="101" spans="2:70" s="66" customFormat="1" ht="98.25" customHeight="1" thickBot="1">
      <c r="B101" s="653"/>
      <c r="C101" s="521"/>
      <c r="D101" s="522"/>
      <c r="E101" s="522"/>
      <c r="F101" s="522"/>
      <c r="G101" s="522"/>
      <c r="H101" s="523"/>
      <c r="I101" s="435" t="s">
        <v>428</v>
      </c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  <c r="Z101" s="309"/>
      <c r="AA101" s="309"/>
      <c r="AB101" s="436"/>
      <c r="AC101" s="48">
        <v>1</v>
      </c>
      <c r="AD101" s="49">
        <v>4</v>
      </c>
      <c r="AE101" s="60">
        <v>2</v>
      </c>
      <c r="AF101" s="101">
        <f t="shared" si="17"/>
        <v>6</v>
      </c>
      <c r="AG101" s="287" t="s">
        <v>149</v>
      </c>
      <c r="AH101" s="288"/>
      <c r="AI101" s="289"/>
      <c r="AJ101" s="276" t="s">
        <v>413</v>
      </c>
      <c r="AK101" s="277"/>
      <c r="AL101" s="278"/>
      <c r="AM101" s="435"/>
      <c r="AN101" s="309"/>
      <c r="AO101" s="436"/>
      <c r="AP101" s="308" t="s">
        <v>334</v>
      </c>
      <c r="AQ101" s="309"/>
      <c r="AR101" s="309"/>
      <c r="AS101" s="309"/>
      <c r="AT101" s="309"/>
      <c r="AU101" s="309"/>
      <c r="AV101" s="309"/>
      <c r="AW101" s="447"/>
      <c r="AX101" s="311" t="s">
        <v>429</v>
      </c>
      <c r="AY101" s="312"/>
      <c r="AZ101" s="312"/>
      <c r="BA101" s="312"/>
      <c r="BB101" s="312"/>
      <c r="BC101" s="312"/>
      <c r="BD101" s="312"/>
      <c r="BE101" s="313"/>
      <c r="BF101" s="311" t="s">
        <v>430</v>
      </c>
      <c r="BG101" s="312"/>
      <c r="BH101" s="312"/>
      <c r="BI101" s="312"/>
      <c r="BJ101" s="312"/>
      <c r="BK101" s="312"/>
      <c r="BL101" s="312"/>
      <c r="BM101" s="448"/>
      <c r="BN101" s="48">
        <v>1</v>
      </c>
      <c r="BO101" s="94">
        <v>4</v>
      </c>
      <c r="BP101" s="117">
        <v>1</v>
      </c>
      <c r="BQ101" s="50">
        <f t="shared" si="18"/>
        <v>5</v>
      </c>
      <c r="BR101" s="461"/>
    </row>
    <row r="102" spans="2:70" s="66" customFormat="1" ht="51.75" customHeight="1" thickTop="1">
      <c r="B102" s="653"/>
      <c r="C102" s="244" t="s">
        <v>498</v>
      </c>
      <c r="D102" s="245"/>
      <c r="E102" s="245"/>
      <c r="F102" s="245"/>
      <c r="G102" s="245"/>
      <c r="H102" s="245"/>
      <c r="I102" s="299" t="s">
        <v>499</v>
      </c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299"/>
      <c r="AA102" s="299"/>
      <c r="AB102" s="270"/>
      <c r="AC102" s="77">
        <v>2</v>
      </c>
      <c r="AD102" s="138">
        <v>2</v>
      </c>
      <c r="AE102" s="138">
        <v>1</v>
      </c>
      <c r="AF102" s="139">
        <f t="shared" si="17"/>
        <v>5</v>
      </c>
      <c r="AG102" s="770" t="s">
        <v>119</v>
      </c>
      <c r="AH102" s="300"/>
      <c r="AI102" s="300"/>
      <c r="AJ102" s="299"/>
      <c r="AK102" s="299"/>
      <c r="AL102" s="299"/>
      <c r="AM102" s="299" t="s">
        <v>133</v>
      </c>
      <c r="AN102" s="299"/>
      <c r="AO102" s="749"/>
      <c r="AP102" s="275" t="s">
        <v>212</v>
      </c>
      <c r="AQ102" s="299"/>
      <c r="AR102" s="299"/>
      <c r="AS102" s="299"/>
      <c r="AT102" s="299"/>
      <c r="AU102" s="299"/>
      <c r="AV102" s="299"/>
      <c r="AW102" s="299"/>
      <c r="AX102" s="299" t="s">
        <v>500</v>
      </c>
      <c r="AY102" s="299"/>
      <c r="AZ102" s="299"/>
      <c r="BA102" s="299"/>
      <c r="BB102" s="299"/>
      <c r="BC102" s="299"/>
      <c r="BD102" s="299"/>
      <c r="BE102" s="299"/>
      <c r="BF102" s="300" t="s">
        <v>501</v>
      </c>
      <c r="BG102" s="300"/>
      <c r="BH102" s="300"/>
      <c r="BI102" s="300"/>
      <c r="BJ102" s="300"/>
      <c r="BK102" s="300"/>
      <c r="BL102" s="300"/>
      <c r="BM102" s="746"/>
      <c r="BN102" s="77">
        <v>1</v>
      </c>
      <c r="BO102" s="138">
        <v>2</v>
      </c>
      <c r="BP102" s="138">
        <v>1</v>
      </c>
      <c r="BQ102" s="139">
        <f t="shared" si="18"/>
        <v>3</v>
      </c>
      <c r="BR102" s="396" t="s">
        <v>502</v>
      </c>
    </row>
    <row r="103" spans="2:70" s="66" customFormat="1" ht="51.75" customHeight="1">
      <c r="B103" s="653"/>
      <c r="C103" s="768"/>
      <c r="D103" s="769"/>
      <c r="E103" s="769"/>
      <c r="F103" s="769"/>
      <c r="G103" s="769"/>
      <c r="H103" s="769"/>
      <c r="I103" s="304" t="s">
        <v>503</v>
      </c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284"/>
      <c r="AC103" s="64">
        <v>2</v>
      </c>
      <c r="AD103" s="65">
        <v>2</v>
      </c>
      <c r="AE103" s="65">
        <v>1</v>
      </c>
      <c r="AF103" s="96">
        <f t="shared" si="17"/>
        <v>5</v>
      </c>
      <c r="AG103" s="767" t="s">
        <v>119</v>
      </c>
      <c r="AH103" s="228"/>
      <c r="AI103" s="228"/>
      <c r="AJ103" s="304"/>
      <c r="AK103" s="304"/>
      <c r="AL103" s="304"/>
      <c r="AM103" s="304" t="s">
        <v>133</v>
      </c>
      <c r="AN103" s="304"/>
      <c r="AO103" s="529"/>
      <c r="AP103" s="286" t="s">
        <v>212</v>
      </c>
      <c r="AQ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228" t="s">
        <v>501</v>
      </c>
      <c r="BG103" s="228"/>
      <c r="BH103" s="228"/>
      <c r="BI103" s="228"/>
      <c r="BJ103" s="228"/>
      <c r="BK103" s="228"/>
      <c r="BL103" s="228"/>
      <c r="BM103" s="434"/>
      <c r="BN103" s="64">
        <v>1</v>
      </c>
      <c r="BO103" s="65">
        <v>2</v>
      </c>
      <c r="BP103" s="65">
        <v>1</v>
      </c>
      <c r="BQ103" s="75">
        <f t="shared" si="18"/>
        <v>3</v>
      </c>
      <c r="BR103" s="397"/>
    </row>
    <row r="104" spans="2:70" s="66" customFormat="1" ht="75.75" customHeight="1" thickBot="1">
      <c r="B104" s="653"/>
      <c r="C104" s="246"/>
      <c r="D104" s="247"/>
      <c r="E104" s="247"/>
      <c r="F104" s="247"/>
      <c r="G104" s="247"/>
      <c r="H104" s="247"/>
      <c r="I104" s="663" t="s">
        <v>250</v>
      </c>
      <c r="J104" s="663"/>
      <c r="K104" s="663"/>
      <c r="L104" s="663"/>
      <c r="M104" s="663"/>
      <c r="N104" s="663"/>
      <c r="O104" s="663"/>
      <c r="P104" s="663"/>
      <c r="Q104" s="663"/>
      <c r="R104" s="663"/>
      <c r="S104" s="663"/>
      <c r="T104" s="663"/>
      <c r="U104" s="663"/>
      <c r="V104" s="663"/>
      <c r="W104" s="663"/>
      <c r="X104" s="663"/>
      <c r="Y104" s="663"/>
      <c r="Z104" s="663"/>
      <c r="AA104" s="663"/>
      <c r="AB104" s="281"/>
      <c r="AC104" s="51">
        <v>1</v>
      </c>
      <c r="AD104" s="52">
        <v>3</v>
      </c>
      <c r="AE104" s="52">
        <v>2</v>
      </c>
      <c r="AF104" s="89">
        <f t="shared" si="17"/>
        <v>5</v>
      </c>
      <c r="AG104" s="664" t="s">
        <v>119</v>
      </c>
      <c r="AH104" s="242"/>
      <c r="AI104" s="242"/>
      <c r="AJ104" s="663"/>
      <c r="AK104" s="663"/>
      <c r="AL104" s="663"/>
      <c r="AM104" s="663" t="s">
        <v>133</v>
      </c>
      <c r="AN104" s="663"/>
      <c r="AO104" s="718"/>
      <c r="AP104" s="240"/>
      <c r="AQ104" s="663"/>
      <c r="AR104" s="663"/>
      <c r="AS104" s="663"/>
      <c r="AT104" s="663"/>
      <c r="AU104" s="663"/>
      <c r="AV104" s="663"/>
      <c r="AW104" s="663"/>
      <c r="AX104" s="663"/>
      <c r="AY104" s="663"/>
      <c r="AZ104" s="663"/>
      <c r="BA104" s="663"/>
      <c r="BB104" s="663"/>
      <c r="BC104" s="663"/>
      <c r="BD104" s="663"/>
      <c r="BE104" s="663"/>
      <c r="BF104" s="242" t="s">
        <v>253</v>
      </c>
      <c r="BG104" s="242"/>
      <c r="BH104" s="242"/>
      <c r="BI104" s="242"/>
      <c r="BJ104" s="242"/>
      <c r="BK104" s="242"/>
      <c r="BL104" s="242"/>
      <c r="BM104" s="702"/>
      <c r="BN104" s="51">
        <v>1</v>
      </c>
      <c r="BO104" s="52">
        <v>3</v>
      </c>
      <c r="BP104" s="52">
        <v>2</v>
      </c>
      <c r="BQ104" s="89">
        <f t="shared" si="18"/>
        <v>5</v>
      </c>
      <c r="BR104" s="766"/>
    </row>
    <row r="105" spans="2:70" s="66" customFormat="1" ht="85.5" customHeight="1" thickTop="1">
      <c r="B105" s="653"/>
      <c r="C105" s="244" t="s">
        <v>374</v>
      </c>
      <c r="D105" s="245"/>
      <c r="E105" s="245"/>
      <c r="F105" s="245"/>
      <c r="G105" s="245"/>
      <c r="H105" s="245"/>
      <c r="I105" s="251" t="s">
        <v>118</v>
      </c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73">
        <v>3</v>
      </c>
      <c r="AD105" s="73">
        <v>3</v>
      </c>
      <c r="AE105" s="73">
        <v>2</v>
      </c>
      <c r="AF105" s="73">
        <f t="shared" ref="AF105:AF109" si="19">PRODUCT(AC105:AD105)+AE105</f>
        <v>11</v>
      </c>
      <c r="AG105" s="253" t="s">
        <v>119</v>
      </c>
      <c r="AH105" s="253"/>
      <c r="AI105" s="253"/>
      <c r="AJ105" s="253" t="s">
        <v>120</v>
      </c>
      <c r="AK105" s="253"/>
      <c r="AL105" s="253"/>
      <c r="AM105" s="253"/>
      <c r="AN105" s="253"/>
      <c r="AO105" s="253"/>
      <c r="AP105" s="251" t="s">
        <v>334</v>
      </c>
      <c r="AQ105" s="251"/>
      <c r="AR105" s="251"/>
      <c r="AS105" s="251"/>
      <c r="AT105" s="251"/>
      <c r="AU105" s="251"/>
      <c r="AV105" s="251"/>
      <c r="AW105" s="251"/>
      <c r="AX105" s="253" t="s">
        <v>122</v>
      </c>
      <c r="AY105" s="253"/>
      <c r="AZ105" s="253"/>
      <c r="BA105" s="253"/>
      <c r="BB105" s="253"/>
      <c r="BC105" s="253"/>
      <c r="BD105" s="253"/>
      <c r="BE105" s="253"/>
      <c r="BF105" s="253" t="s">
        <v>123</v>
      </c>
      <c r="BG105" s="253"/>
      <c r="BH105" s="253"/>
      <c r="BI105" s="253"/>
      <c r="BJ105" s="253"/>
      <c r="BK105" s="253"/>
      <c r="BL105" s="253"/>
      <c r="BM105" s="253"/>
      <c r="BN105" s="73">
        <v>2</v>
      </c>
      <c r="BO105" s="73">
        <v>2</v>
      </c>
      <c r="BP105" s="73">
        <v>1</v>
      </c>
      <c r="BQ105" s="99">
        <f t="shared" si="16"/>
        <v>5</v>
      </c>
      <c r="BR105" s="771" t="s">
        <v>504</v>
      </c>
    </row>
    <row r="106" spans="2:70" s="66" customFormat="1" ht="108" customHeight="1">
      <c r="B106" s="653"/>
      <c r="C106" s="548"/>
      <c r="D106" s="549"/>
      <c r="E106" s="549"/>
      <c r="F106" s="549"/>
      <c r="G106" s="549"/>
      <c r="H106" s="549"/>
      <c r="I106" s="228" t="s">
        <v>376</v>
      </c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68">
        <v>3</v>
      </c>
      <c r="AD106" s="68">
        <v>2</v>
      </c>
      <c r="AE106" s="68">
        <v>3</v>
      </c>
      <c r="AF106" s="68">
        <f t="shared" si="19"/>
        <v>9</v>
      </c>
      <c r="AG106" s="228" t="s">
        <v>119</v>
      </c>
      <c r="AH106" s="228"/>
      <c r="AI106" s="228"/>
      <c r="AJ106" s="228" t="s">
        <v>120</v>
      </c>
      <c r="AK106" s="228"/>
      <c r="AL106" s="228"/>
      <c r="AM106" s="304"/>
      <c r="AN106" s="304"/>
      <c r="AO106" s="304"/>
      <c r="AP106" s="532"/>
      <c r="AQ106" s="532"/>
      <c r="AR106" s="532"/>
      <c r="AS106" s="532"/>
      <c r="AT106" s="532"/>
      <c r="AU106" s="532"/>
      <c r="AV106" s="532"/>
      <c r="AW106" s="532"/>
      <c r="AX106" s="228" t="s">
        <v>377</v>
      </c>
      <c r="AY106" s="228"/>
      <c r="AZ106" s="228"/>
      <c r="BA106" s="228"/>
      <c r="BB106" s="228"/>
      <c r="BC106" s="228"/>
      <c r="BD106" s="228"/>
      <c r="BE106" s="228"/>
      <c r="BF106" s="228" t="s">
        <v>378</v>
      </c>
      <c r="BG106" s="228"/>
      <c r="BH106" s="228"/>
      <c r="BI106" s="228"/>
      <c r="BJ106" s="228"/>
      <c r="BK106" s="228"/>
      <c r="BL106" s="228"/>
      <c r="BM106" s="228"/>
      <c r="BN106" s="68">
        <v>2</v>
      </c>
      <c r="BO106" s="68">
        <v>2</v>
      </c>
      <c r="BP106" s="68">
        <v>3</v>
      </c>
      <c r="BQ106" s="69">
        <f t="shared" si="16"/>
        <v>7</v>
      </c>
      <c r="BR106" s="772"/>
    </row>
    <row r="107" spans="2:70" s="66" customFormat="1" ht="108" customHeight="1">
      <c r="B107" s="653"/>
      <c r="C107" s="548"/>
      <c r="D107" s="549"/>
      <c r="E107" s="549"/>
      <c r="F107" s="549"/>
      <c r="G107" s="549"/>
      <c r="H107" s="549"/>
      <c r="I107" s="228" t="s">
        <v>379</v>
      </c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68">
        <v>2</v>
      </c>
      <c r="AD107" s="68">
        <v>3</v>
      </c>
      <c r="AE107" s="68">
        <v>2</v>
      </c>
      <c r="AF107" s="68">
        <f t="shared" si="19"/>
        <v>8</v>
      </c>
      <c r="AG107" s="228" t="s">
        <v>119</v>
      </c>
      <c r="AH107" s="228"/>
      <c r="AI107" s="228"/>
      <c r="AJ107" s="228" t="s">
        <v>120</v>
      </c>
      <c r="AK107" s="228"/>
      <c r="AL107" s="228"/>
      <c r="AM107" s="304"/>
      <c r="AN107" s="304"/>
      <c r="AO107" s="304"/>
      <c r="AP107" s="552"/>
      <c r="AQ107" s="553"/>
      <c r="AR107" s="553"/>
      <c r="AS107" s="553"/>
      <c r="AT107" s="553"/>
      <c r="AU107" s="553"/>
      <c r="AV107" s="553"/>
      <c r="AW107" s="554"/>
      <c r="AX107" s="228" t="s">
        <v>380</v>
      </c>
      <c r="AY107" s="228"/>
      <c r="AZ107" s="228"/>
      <c r="BA107" s="228"/>
      <c r="BB107" s="228"/>
      <c r="BC107" s="228"/>
      <c r="BD107" s="228"/>
      <c r="BE107" s="228"/>
      <c r="BF107" s="228" t="s">
        <v>378</v>
      </c>
      <c r="BG107" s="228"/>
      <c r="BH107" s="228"/>
      <c r="BI107" s="228"/>
      <c r="BJ107" s="228"/>
      <c r="BK107" s="228"/>
      <c r="BL107" s="228"/>
      <c r="BM107" s="228"/>
      <c r="BN107" s="68">
        <v>1</v>
      </c>
      <c r="BO107" s="68">
        <v>2</v>
      </c>
      <c r="BP107" s="68">
        <v>2</v>
      </c>
      <c r="BQ107" s="69">
        <f t="shared" si="16"/>
        <v>4</v>
      </c>
      <c r="BR107" s="772"/>
    </row>
    <row r="108" spans="2:70" s="66" customFormat="1" ht="63" customHeight="1">
      <c r="B108" s="653"/>
      <c r="C108" s="548"/>
      <c r="D108" s="549"/>
      <c r="E108" s="549"/>
      <c r="F108" s="549"/>
      <c r="G108" s="549"/>
      <c r="H108" s="549"/>
      <c r="I108" s="304" t="s">
        <v>214</v>
      </c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  <c r="X108" s="304"/>
      <c r="Y108" s="304"/>
      <c r="Z108" s="304"/>
      <c r="AA108" s="304"/>
      <c r="AB108" s="304"/>
      <c r="AC108" s="65">
        <v>2</v>
      </c>
      <c r="AD108" s="65">
        <v>2</v>
      </c>
      <c r="AE108" s="65">
        <v>2</v>
      </c>
      <c r="AF108" s="65">
        <f t="shared" si="19"/>
        <v>6</v>
      </c>
      <c r="AG108" s="228"/>
      <c r="AH108" s="228"/>
      <c r="AI108" s="228"/>
      <c r="AJ108" s="228" t="s">
        <v>327</v>
      </c>
      <c r="AK108" s="228"/>
      <c r="AL108" s="228"/>
      <c r="AM108" s="228" t="s">
        <v>133</v>
      </c>
      <c r="AN108" s="228"/>
      <c r="AO108" s="228"/>
      <c r="AP108" s="304" t="s">
        <v>129</v>
      </c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228" t="s">
        <v>215</v>
      </c>
      <c r="BG108" s="228"/>
      <c r="BH108" s="228"/>
      <c r="BI108" s="228"/>
      <c r="BJ108" s="228"/>
      <c r="BK108" s="228"/>
      <c r="BL108" s="228"/>
      <c r="BM108" s="228"/>
      <c r="BN108" s="65">
        <v>2</v>
      </c>
      <c r="BO108" s="65">
        <v>2</v>
      </c>
      <c r="BP108" s="65">
        <v>1</v>
      </c>
      <c r="BQ108" s="75">
        <f t="shared" si="16"/>
        <v>5</v>
      </c>
      <c r="BR108" s="772"/>
    </row>
    <row r="109" spans="2:70" s="66" customFormat="1" ht="106.5" customHeight="1">
      <c r="B109" s="653"/>
      <c r="C109" s="548"/>
      <c r="D109" s="549"/>
      <c r="E109" s="549"/>
      <c r="F109" s="549"/>
      <c r="G109" s="549"/>
      <c r="H109" s="549"/>
      <c r="I109" s="304" t="s">
        <v>381</v>
      </c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65">
        <v>4</v>
      </c>
      <c r="AD109" s="65">
        <v>2</v>
      </c>
      <c r="AE109" s="65">
        <v>3</v>
      </c>
      <c r="AF109" s="65">
        <f t="shared" si="19"/>
        <v>11</v>
      </c>
      <c r="AG109" s="228" t="s">
        <v>125</v>
      </c>
      <c r="AH109" s="228"/>
      <c r="AI109" s="228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228" t="s">
        <v>143</v>
      </c>
      <c r="BG109" s="228"/>
      <c r="BH109" s="228"/>
      <c r="BI109" s="228"/>
      <c r="BJ109" s="228"/>
      <c r="BK109" s="228"/>
      <c r="BL109" s="228"/>
      <c r="BM109" s="228"/>
      <c r="BN109" s="65">
        <v>2</v>
      </c>
      <c r="BO109" s="65">
        <v>2</v>
      </c>
      <c r="BP109" s="65">
        <v>2</v>
      </c>
      <c r="BQ109" s="75">
        <f t="shared" si="16"/>
        <v>6</v>
      </c>
      <c r="BR109" s="772"/>
    </row>
    <row r="110" spans="2:70" s="66" customFormat="1" ht="101.25" customHeight="1" thickBot="1">
      <c r="B110" s="653"/>
      <c r="C110" s="550"/>
      <c r="D110" s="551"/>
      <c r="E110" s="551"/>
      <c r="F110" s="551"/>
      <c r="G110" s="551"/>
      <c r="H110" s="551"/>
      <c r="I110" s="547" t="s">
        <v>382</v>
      </c>
      <c r="J110" s="547"/>
      <c r="K110" s="547"/>
      <c r="L110" s="547"/>
      <c r="M110" s="547"/>
      <c r="N110" s="547"/>
      <c r="O110" s="547"/>
      <c r="P110" s="547"/>
      <c r="Q110" s="547"/>
      <c r="R110" s="547"/>
      <c r="S110" s="547"/>
      <c r="T110" s="547"/>
      <c r="U110" s="547"/>
      <c r="V110" s="547"/>
      <c r="W110" s="547"/>
      <c r="X110" s="547"/>
      <c r="Y110" s="547"/>
      <c r="Z110" s="547"/>
      <c r="AA110" s="547"/>
      <c r="AB110" s="547"/>
      <c r="AC110" s="150">
        <v>2</v>
      </c>
      <c r="AD110" s="150">
        <v>2</v>
      </c>
      <c r="AE110" s="150">
        <v>1</v>
      </c>
      <c r="AF110" s="150">
        <f t="shared" ref="AF110" si="20">PRODUCT(AC110:AD110)+AE110</f>
        <v>5</v>
      </c>
      <c r="AG110" s="534" t="s">
        <v>125</v>
      </c>
      <c r="AH110" s="534"/>
      <c r="AI110" s="534"/>
      <c r="AJ110" s="547" t="s">
        <v>138</v>
      </c>
      <c r="AK110" s="547"/>
      <c r="AL110" s="547"/>
      <c r="AM110" s="547"/>
      <c r="AN110" s="547"/>
      <c r="AO110" s="547"/>
      <c r="AP110" s="547"/>
      <c r="AQ110" s="547"/>
      <c r="AR110" s="547"/>
      <c r="AS110" s="547"/>
      <c r="AT110" s="547"/>
      <c r="AU110" s="547"/>
      <c r="AV110" s="547"/>
      <c r="AW110" s="547"/>
      <c r="AX110" s="547"/>
      <c r="AY110" s="547"/>
      <c r="AZ110" s="547"/>
      <c r="BA110" s="547"/>
      <c r="BB110" s="547"/>
      <c r="BC110" s="547"/>
      <c r="BD110" s="547"/>
      <c r="BE110" s="547"/>
      <c r="BF110" s="534"/>
      <c r="BG110" s="534"/>
      <c r="BH110" s="534"/>
      <c r="BI110" s="534"/>
      <c r="BJ110" s="534"/>
      <c r="BK110" s="534"/>
      <c r="BL110" s="534"/>
      <c r="BM110" s="534"/>
      <c r="BN110" s="150">
        <v>1</v>
      </c>
      <c r="BO110" s="150">
        <v>2</v>
      </c>
      <c r="BP110" s="150">
        <v>1</v>
      </c>
      <c r="BQ110" s="151">
        <f t="shared" ref="BQ110" si="21">PRODUCT(BN110:BO110)+BP110</f>
        <v>3</v>
      </c>
      <c r="BR110" s="772"/>
    </row>
    <row r="111" spans="2:70" s="66" customFormat="1" ht="88.5" customHeight="1" thickTop="1" thickBot="1">
      <c r="B111" s="79"/>
      <c r="C111" s="471" t="s">
        <v>455</v>
      </c>
      <c r="D111" s="472"/>
      <c r="E111" s="472"/>
      <c r="F111" s="472"/>
      <c r="G111" s="472"/>
      <c r="H111" s="472"/>
      <c r="I111" s="472"/>
      <c r="J111" s="472"/>
      <c r="K111" s="472"/>
      <c r="L111" s="472"/>
      <c r="M111" s="472"/>
      <c r="N111" s="472"/>
      <c r="O111" s="472"/>
      <c r="P111" s="472"/>
      <c r="Q111" s="472"/>
      <c r="R111" s="472"/>
      <c r="S111" s="472"/>
      <c r="T111" s="472"/>
      <c r="U111" s="472"/>
      <c r="V111" s="472"/>
      <c r="W111" s="472"/>
      <c r="X111" s="472"/>
      <c r="Y111" s="472"/>
      <c r="Z111" s="472"/>
      <c r="AA111" s="472"/>
      <c r="AB111" s="472"/>
      <c r="AC111" s="472"/>
      <c r="AD111" s="472"/>
      <c r="AE111" s="472"/>
      <c r="AF111" s="472"/>
      <c r="AG111" s="472"/>
      <c r="AH111" s="472"/>
      <c r="AI111" s="472"/>
      <c r="AJ111" s="472"/>
      <c r="AK111" s="472"/>
      <c r="AL111" s="472"/>
      <c r="AM111" s="472"/>
      <c r="AN111" s="472"/>
      <c r="AO111" s="472"/>
      <c r="AP111" s="472"/>
      <c r="AQ111" s="472"/>
      <c r="AR111" s="472"/>
      <c r="AS111" s="472"/>
      <c r="AT111" s="472"/>
      <c r="AU111" s="472"/>
      <c r="AV111" s="472"/>
      <c r="AW111" s="472"/>
      <c r="AX111" s="472"/>
      <c r="AY111" s="472"/>
      <c r="AZ111" s="472"/>
      <c r="BA111" s="472"/>
      <c r="BB111" s="472"/>
      <c r="BC111" s="472"/>
      <c r="BD111" s="472"/>
      <c r="BE111" s="472"/>
      <c r="BF111" s="472"/>
      <c r="BG111" s="472"/>
      <c r="BH111" s="472"/>
      <c r="BI111" s="472"/>
      <c r="BJ111" s="472"/>
      <c r="BK111" s="472"/>
      <c r="BL111" s="472"/>
      <c r="BM111" s="472"/>
      <c r="BN111" s="472"/>
      <c r="BO111" s="472"/>
      <c r="BP111" s="472"/>
      <c r="BQ111" s="473"/>
      <c r="BR111" s="56"/>
    </row>
    <row r="112" spans="2:70" s="66" customFormat="1" ht="179.25" customHeight="1" thickTop="1" thickBot="1">
      <c r="B112" s="80"/>
      <c r="C112" s="267" t="s">
        <v>456</v>
      </c>
      <c r="D112" s="268"/>
      <c r="E112" s="268"/>
      <c r="F112" s="268"/>
      <c r="G112" s="268"/>
      <c r="H112" s="269"/>
      <c r="I112" s="536" t="s">
        <v>457</v>
      </c>
      <c r="J112" s="537"/>
      <c r="K112" s="537"/>
      <c r="L112" s="537"/>
      <c r="M112" s="537"/>
      <c r="N112" s="537"/>
      <c r="O112" s="537"/>
      <c r="P112" s="537"/>
      <c r="Q112" s="537"/>
      <c r="R112" s="537"/>
      <c r="S112" s="537"/>
      <c r="T112" s="537"/>
      <c r="U112" s="537"/>
      <c r="V112" s="537"/>
      <c r="W112" s="537"/>
      <c r="X112" s="537"/>
      <c r="Y112" s="537"/>
      <c r="Z112" s="537"/>
      <c r="AA112" s="537"/>
      <c r="AB112" s="526"/>
      <c r="AC112" s="81">
        <v>1</v>
      </c>
      <c r="AD112" s="82">
        <v>2</v>
      </c>
      <c r="AE112" s="82">
        <v>1</v>
      </c>
      <c r="AF112" s="113">
        <f t="shared" ref="AF112" si="22">PRODUCT(AC112:AD112)+AE112</f>
        <v>3</v>
      </c>
      <c r="AG112" s="538" t="s">
        <v>125</v>
      </c>
      <c r="AH112" s="539"/>
      <c r="AI112" s="540"/>
      <c r="AJ112" s="536"/>
      <c r="AK112" s="537"/>
      <c r="AL112" s="541"/>
      <c r="AM112" s="542"/>
      <c r="AN112" s="543"/>
      <c r="AO112" s="544"/>
      <c r="AP112" s="545"/>
      <c r="AQ112" s="543"/>
      <c r="AR112" s="543"/>
      <c r="AS112" s="543"/>
      <c r="AT112" s="543"/>
      <c r="AU112" s="543"/>
      <c r="AV112" s="543"/>
      <c r="AW112" s="546"/>
      <c r="AX112" s="542" t="s">
        <v>458</v>
      </c>
      <c r="AY112" s="543"/>
      <c r="AZ112" s="543"/>
      <c r="BA112" s="543"/>
      <c r="BB112" s="543"/>
      <c r="BC112" s="543"/>
      <c r="BD112" s="543"/>
      <c r="BE112" s="546"/>
      <c r="BF112" s="536" t="s">
        <v>459</v>
      </c>
      <c r="BG112" s="537"/>
      <c r="BH112" s="537"/>
      <c r="BI112" s="537"/>
      <c r="BJ112" s="537"/>
      <c r="BK112" s="537"/>
      <c r="BL112" s="537"/>
      <c r="BM112" s="526"/>
      <c r="BN112" s="81">
        <v>1</v>
      </c>
      <c r="BO112" s="82">
        <v>2</v>
      </c>
      <c r="BP112" s="82">
        <v>1</v>
      </c>
      <c r="BQ112" s="83">
        <f t="shared" si="16"/>
        <v>3</v>
      </c>
      <c r="BR112" s="141" t="s">
        <v>505</v>
      </c>
    </row>
    <row r="116" spans="10:50" ht="60.75" customHeight="1">
      <c r="J116" s="533" t="s">
        <v>461</v>
      </c>
      <c r="K116" s="533"/>
      <c r="L116" s="533"/>
      <c r="M116" s="533"/>
      <c r="N116" s="533"/>
      <c r="O116" s="533"/>
      <c r="P116" s="533"/>
      <c r="Q116" s="533"/>
      <c r="R116" s="533"/>
      <c r="S116" s="533"/>
      <c r="T116" s="533"/>
      <c r="U116" s="533"/>
      <c r="V116" s="533"/>
      <c r="W116" s="533"/>
      <c r="X116" s="533"/>
      <c r="Y116" s="533"/>
      <c r="Z116" s="533"/>
      <c r="AA116" s="533"/>
      <c r="AB116" s="533"/>
      <c r="AC116" s="533"/>
      <c r="AD116" s="533"/>
      <c r="AE116" s="533"/>
      <c r="AF116" s="533"/>
      <c r="AG116" s="533"/>
      <c r="AH116" s="533"/>
      <c r="AI116" s="533"/>
      <c r="AJ116" s="533"/>
      <c r="AK116" s="533"/>
      <c r="AL116" s="533"/>
      <c r="AM116" s="533"/>
      <c r="AN116" s="533"/>
      <c r="AO116" s="533"/>
      <c r="AP116" s="533"/>
      <c r="AQ116" s="533"/>
      <c r="AR116" s="533"/>
      <c r="AS116" s="533"/>
      <c r="AT116" s="533"/>
      <c r="AU116" s="533"/>
      <c r="AV116" s="533"/>
      <c r="AW116" s="533"/>
      <c r="AX116" s="533"/>
    </row>
    <row r="118" spans="10:50" ht="65.25" customHeight="1">
      <c r="J118" s="533" t="s">
        <v>462</v>
      </c>
      <c r="K118" s="533"/>
      <c r="L118" s="533"/>
      <c r="M118" s="533"/>
      <c r="N118" s="533"/>
      <c r="O118" s="533"/>
      <c r="P118" s="533"/>
      <c r="Q118" s="533"/>
      <c r="R118" s="533"/>
      <c r="S118" s="533"/>
      <c r="T118" s="533"/>
      <c r="U118" s="533"/>
      <c r="V118" s="533"/>
      <c r="W118" s="533"/>
      <c r="X118" s="533"/>
      <c r="Y118" s="533"/>
      <c r="Z118" s="533"/>
      <c r="AA118" s="533"/>
      <c r="AB118" s="533"/>
      <c r="AC118" s="533"/>
      <c r="AD118" s="533"/>
      <c r="AE118" s="533"/>
      <c r="AF118" s="533"/>
      <c r="AG118" s="533"/>
      <c r="AH118" s="533"/>
      <c r="AI118" s="533"/>
      <c r="AJ118" s="533"/>
      <c r="AK118" s="533"/>
      <c r="AL118" s="533"/>
      <c r="AM118" s="533"/>
      <c r="AN118" s="533"/>
      <c r="AO118" s="533"/>
      <c r="AP118" s="533"/>
      <c r="AQ118" s="533"/>
      <c r="AR118" s="533"/>
      <c r="AS118" s="533"/>
      <c r="AT118" s="533"/>
      <c r="AU118" s="533"/>
      <c r="AV118" s="533"/>
    </row>
  </sheetData>
  <mergeCells count="727">
    <mergeCell ref="I76:BQ76"/>
    <mergeCell ref="I74:AB74"/>
    <mergeCell ref="AG74:AI74"/>
    <mergeCell ref="AJ74:AL74"/>
    <mergeCell ref="AM74:AO74"/>
    <mergeCell ref="AP74:AW74"/>
    <mergeCell ref="AX74:BE74"/>
    <mergeCell ref="BF74:BM74"/>
    <mergeCell ref="I75:AB75"/>
    <mergeCell ref="AG75:AI75"/>
    <mergeCell ref="AJ75:AL75"/>
    <mergeCell ref="AM75:AO75"/>
    <mergeCell ref="AP75:AW75"/>
    <mergeCell ref="AX75:BE75"/>
    <mergeCell ref="BF75:BM75"/>
    <mergeCell ref="AP72:AW72"/>
    <mergeCell ref="AX72:BE72"/>
    <mergeCell ref="BF72:BM72"/>
    <mergeCell ref="I73:AB73"/>
    <mergeCell ref="AG73:AI73"/>
    <mergeCell ref="AJ73:AL73"/>
    <mergeCell ref="AM73:AO73"/>
    <mergeCell ref="AP73:AW73"/>
    <mergeCell ref="AX73:BE73"/>
    <mergeCell ref="BF73:BM73"/>
    <mergeCell ref="I72:AB72"/>
    <mergeCell ref="AG72:AI72"/>
    <mergeCell ref="AJ72:AL72"/>
    <mergeCell ref="AM72:AO72"/>
    <mergeCell ref="AJ70:AL70"/>
    <mergeCell ref="AM70:AO70"/>
    <mergeCell ref="AP70:AW70"/>
    <mergeCell ref="AX70:BE70"/>
    <mergeCell ref="BF70:BM70"/>
    <mergeCell ref="I71:AB71"/>
    <mergeCell ref="AG71:AI71"/>
    <mergeCell ref="AJ71:AL71"/>
    <mergeCell ref="AM71:AO71"/>
    <mergeCell ref="AP71:AW71"/>
    <mergeCell ref="AX71:BE71"/>
    <mergeCell ref="BF71:BM71"/>
    <mergeCell ref="C67:H76"/>
    <mergeCell ref="I67:AB67"/>
    <mergeCell ref="AG67:AI67"/>
    <mergeCell ref="AJ67:AL67"/>
    <mergeCell ref="AM67:AO67"/>
    <mergeCell ref="AP67:AW67"/>
    <mergeCell ref="AX67:BE67"/>
    <mergeCell ref="BF67:BM67"/>
    <mergeCell ref="I68:AB68"/>
    <mergeCell ref="AG68:AI68"/>
    <mergeCell ref="AJ68:AL68"/>
    <mergeCell ref="AM68:AO68"/>
    <mergeCell ref="AP68:AW68"/>
    <mergeCell ref="AX68:BE68"/>
    <mergeCell ref="BF68:BM68"/>
    <mergeCell ref="I69:AB69"/>
    <mergeCell ref="AG69:AI69"/>
    <mergeCell ref="AJ69:AL69"/>
    <mergeCell ref="AM69:AO69"/>
    <mergeCell ref="AP69:AW69"/>
    <mergeCell ref="AX69:BE69"/>
    <mergeCell ref="BF69:BM69"/>
    <mergeCell ref="I70:AB70"/>
    <mergeCell ref="AG70:AI70"/>
    <mergeCell ref="I84:BQ84"/>
    <mergeCell ref="BR85:BR86"/>
    <mergeCell ref="BR60:BR84"/>
    <mergeCell ref="G21:H21"/>
    <mergeCell ref="I21:S21"/>
    <mergeCell ref="T21:V21"/>
    <mergeCell ref="W21:Y21"/>
    <mergeCell ref="Z21:AB21"/>
    <mergeCell ref="I82:AB82"/>
    <mergeCell ref="AG82:AI82"/>
    <mergeCell ref="AJ82:AL82"/>
    <mergeCell ref="AM82:AO82"/>
    <mergeCell ref="AP82:AW82"/>
    <mergeCell ref="AX82:BE82"/>
    <mergeCell ref="BF82:BM82"/>
    <mergeCell ref="I83:AB83"/>
    <mergeCell ref="AG83:AI83"/>
    <mergeCell ref="AJ83:AL83"/>
    <mergeCell ref="AM83:AO83"/>
    <mergeCell ref="AP83:AW83"/>
    <mergeCell ref="AX83:BE83"/>
    <mergeCell ref="BF83:BM83"/>
    <mergeCell ref="AJ80:AL80"/>
    <mergeCell ref="AM80:AO80"/>
    <mergeCell ref="AP80:AW80"/>
    <mergeCell ref="AX80:BE80"/>
    <mergeCell ref="BF80:BM80"/>
    <mergeCell ref="I81:AB81"/>
    <mergeCell ref="AG81:AI81"/>
    <mergeCell ref="AJ81:AL81"/>
    <mergeCell ref="AM81:AO81"/>
    <mergeCell ref="AP81:AW81"/>
    <mergeCell ref="AX81:BE81"/>
    <mergeCell ref="BF81:BM81"/>
    <mergeCell ref="C77:H84"/>
    <mergeCell ref="I77:AB77"/>
    <mergeCell ref="AG77:AI77"/>
    <mergeCell ref="AJ77:AL77"/>
    <mergeCell ref="AM77:AO77"/>
    <mergeCell ref="AP77:AW77"/>
    <mergeCell ref="AX77:BE77"/>
    <mergeCell ref="BF77:BM77"/>
    <mergeCell ref="I78:AB78"/>
    <mergeCell ref="AG78:AI78"/>
    <mergeCell ref="AJ78:AL78"/>
    <mergeCell ref="AM78:AO78"/>
    <mergeCell ref="AP78:AW78"/>
    <mergeCell ref="AX78:BE78"/>
    <mergeCell ref="BF78:BM78"/>
    <mergeCell ref="I79:AB79"/>
    <mergeCell ref="AG79:AI79"/>
    <mergeCell ref="AJ79:AL79"/>
    <mergeCell ref="AM79:AO79"/>
    <mergeCell ref="AP79:AW79"/>
    <mergeCell ref="AX79:BE79"/>
    <mergeCell ref="BF79:BM79"/>
    <mergeCell ref="I80:AB80"/>
    <mergeCell ref="AG80:AI80"/>
    <mergeCell ref="J118:AV118"/>
    <mergeCell ref="AM87:AO87"/>
    <mergeCell ref="AP87:AW87"/>
    <mergeCell ref="AX87:BE87"/>
    <mergeCell ref="BF87:BM87"/>
    <mergeCell ref="BR87:BR88"/>
    <mergeCell ref="I88:AB88"/>
    <mergeCell ref="AG88:AI88"/>
    <mergeCell ref="AJ88:AL88"/>
    <mergeCell ref="AM88:AO88"/>
    <mergeCell ref="AP88:AW88"/>
    <mergeCell ref="AX88:BE88"/>
    <mergeCell ref="BF88:BM88"/>
    <mergeCell ref="I107:AB107"/>
    <mergeCell ref="AG107:AI107"/>
    <mergeCell ref="AJ107:AL107"/>
    <mergeCell ref="AM107:AO107"/>
    <mergeCell ref="J116:AX116"/>
    <mergeCell ref="C111:BQ111"/>
    <mergeCell ref="I109:AB109"/>
    <mergeCell ref="AG109:AI109"/>
    <mergeCell ref="AJ109:AL109"/>
    <mergeCell ref="AM109:AO109"/>
    <mergeCell ref="AP109:AW109"/>
    <mergeCell ref="AP28:AW28"/>
    <mergeCell ref="AX28:BE28"/>
    <mergeCell ref="BF28:BM28"/>
    <mergeCell ref="C27:AB27"/>
    <mergeCell ref="AC27:AF27"/>
    <mergeCell ref="D3:E25"/>
    <mergeCell ref="G3:H3"/>
    <mergeCell ref="G8:H8"/>
    <mergeCell ref="I8:S8"/>
    <mergeCell ref="G14:H14"/>
    <mergeCell ref="I14:S14"/>
    <mergeCell ref="T14:V14"/>
    <mergeCell ref="G11:H11"/>
    <mergeCell ref="G13:H13"/>
    <mergeCell ref="G9:H9"/>
    <mergeCell ref="G4:H4"/>
    <mergeCell ref="I4:S4"/>
    <mergeCell ref="I6:S6"/>
    <mergeCell ref="T3:V3"/>
    <mergeCell ref="W3:Y3"/>
    <mergeCell ref="G6:H6"/>
    <mergeCell ref="W18:Y18"/>
    <mergeCell ref="G7:H7"/>
    <mergeCell ref="I7:S7"/>
    <mergeCell ref="AP43:AW43"/>
    <mergeCell ref="AX43:BE43"/>
    <mergeCell ref="BF43:BM43"/>
    <mergeCell ref="AP41:AW41"/>
    <mergeCell ref="AX41:BE41"/>
    <mergeCell ref="BF41:BM41"/>
    <mergeCell ref="AJ35:AL35"/>
    <mergeCell ref="AM35:AO35"/>
    <mergeCell ref="AP35:AW35"/>
    <mergeCell ref="AX35:BE35"/>
    <mergeCell ref="BF39:BM39"/>
    <mergeCell ref="AJ38:AL38"/>
    <mergeCell ref="AM38:AO38"/>
    <mergeCell ref="AP38:AW38"/>
    <mergeCell ref="BF38:BM38"/>
    <mergeCell ref="BF37:BM37"/>
    <mergeCell ref="AP39:AW39"/>
    <mergeCell ref="AP42:AW42"/>
    <mergeCell ref="AX42:BE42"/>
    <mergeCell ref="BF42:BM42"/>
    <mergeCell ref="AP36:AW36"/>
    <mergeCell ref="AX36:BE36"/>
    <mergeCell ref="BF36:BM36"/>
    <mergeCell ref="AJ42:AL42"/>
    <mergeCell ref="AP44:AW44"/>
    <mergeCell ref="AX44:BE44"/>
    <mergeCell ref="BF44:BM44"/>
    <mergeCell ref="I46:AB46"/>
    <mergeCell ref="AG46:AI46"/>
    <mergeCell ref="AJ46:AL46"/>
    <mergeCell ref="AM46:AO46"/>
    <mergeCell ref="AP46:AW46"/>
    <mergeCell ref="AX46:BE46"/>
    <mergeCell ref="BF46:BM46"/>
    <mergeCell ref="AG44:AO44"/>
    <mergeCell ref="BF59:BM59"/>
    <mergeCell ref="C60:BQ60"/>
    <mergeCell ref="C49:H59"/>
    <mergeCell ref="AP52:AW52"/>
    <mergeCell ref="AX52:BE52"/>
    <mergeCell ref="BF52:BM52"/>
    <mergeCell ref="BF53:BM53"/>
    <mergeCell ref="BR45:BR47"/>
    <mergeCell ref="I47:AB47"/>
    <mergeCell ref="AG47:AI47"/>
    <mergeCell ref="AJ47:AL47"/>
    <mergeCell ref="AM47:AO47"/>
    <mergeCell ref="AP47:AW47"/>
    <mergeCell ref="AX47:BE47"/>
    <mergeCell ref="BF47:BM47"/>
    <mergeCell ref="AM86:AO86"/>
    <mergeCell ref="C45:H47"/>
    <mergeCell ref="I45:AB45"/>
    <mergeCell ref="AP45:AW45"/>
    <mergeCell ref="AX45:BE45"/>
    <mergeCell ref="BF45:BM45"/>
    <mergeCell ref="AG65:AI65"/>
    <mergeCell ref="I59:AB59"/>
    <mergeCell ref="AG59:AI59"/>
    <mergeCell ref="AJ59:AL59"/>
    <mergeCell ref="BF64:BM64"/>
    <mergeCell ref="AP63:AW63"/>
    <mergeCell ref="I64:AB64"/>
    <mergeCell ref="AP64:AW64"/>
    <mergeCell ref="AP58:AW58"/>
    <mergeCell ref="AX58:BE58"/>
    <mergeCell ref="AX61:BE61"/>
    <mergeCell ref="AM59:AO59"/>
    <mergeCell ref="AP59:AW59"/>
    <mergeCell ref="AX59:BE59"/>
    <mergeCell ref="AM62:AO62"/>
    <mergeCell ref="C48:BQ48"/>
    <mergeCell ref="AM58:AO58"/>
    <mergeCell ref="AX55:BE55"/>
    <mergeCell ref="C91:H91"/>
    <mergeCell ref="I91:AB91"/>
    <mergeCell ref="AG91:AI91"/>
    <mergeCell ref="AJ91:AL91"/>
    <mergeCell ref="AX105:BE105"/>
    <mergeCell ref="BF105:BM105"/>
    <mergeCell ref="AG105:AI105"/>
    <mergeCell ref="AX106:BE106"/>
    <mergeCell ref="AM91:AO91"/>
    <mergeCell ref="AP91:AW91"/>
    <mergeCell ref="BF96:BM96"/>
    <mergeCell ref="I97:AB97"/>
    <mergeCell ref="AG97:AI97"/>
    <mergeCell ref="AM96:AO96"/>
    <mergeCell ref="AP96:AW96"/>
    <mergeCell ref="I92:AB92"/>
    <mergeCell ref="AG92:AI92"/>
    <mergeCell ref="AX94:BE94"/>
    <mergeCell ref="BF94:BM94"/>
    <mergeCell ref="I94:AB94"/>
    <mergeCell ref="AG94:AI94"/>
    <mergeCell ref="AP93:AW93"/>
    <mergeCell ref="AJ93:AL93"/>
    <mergeCell ref="AM93:AO93"/>
    <mergeCell ref="I108:AB108"/>
    <mergeCell ref="AG108:AI108"/>
    <mergeCell ref="AJ108:AL108"/>
    <mergeCell ref="AM108:AO108"/>
    <mergeCell ref="C112:H112"/>
    <mergeCell ref="I112:AB112"/>
    <mergeCell ref="AG112:AI112"/>
    <mergeCell ref="AJ112:AL112"/>
    <mergeCell ref="AM112:AO112"/>
    <mergeCell ref="AP112:AW112"/>
    <mergeCell ref="AX112:BE112"/>
    <mergeCell ref="BF112:BM112"/>
    <mergeCell ref="C105:H110"/>
    <mergeCell ref="AP107:AW107"/>
    <mergeCell ref="AP108:AW108"/>
    <mergeCell ref="I106:AB106"/>
    <mergeCell ref="AG106:AI106"/>
    <mergeCell ref="AM105:AO105"/>
    <mergeCell ref="AP105:AW105"/>
    <mergeCell ref="AX107:BE107"/>
    <mergeCell ref="BF107:BM107"/>
    <mergeCell ref="AJ106:AL106"/>
    <mergeCell ref="AM106:AO106"/>
    <mergeCell ref="AP106:AW106"/>
    <mergeCell ref="BF106:BM106"/>
    <mergeCell ref="AX109:BE109"/>
    <mergeCell ref="BF109:BM109"/>
    <mergeCell ref="I110:AB110"/>
    <mergeCell ref="AG110:AI110"/>
    <mergeCell ref="AJ110:AL110"/>
    <mergeCell ref="AM110:AO110"/>
    <mergeCell ref="AP110:AW110"/>
    <mergeCell ref="AX110:BE110"/>
    <mergeCell ref="AG93:AI93"/>
    <mergeCell ref="BF93:BM93"/>
    <mergeCell ref="AP86:AW86"/>
    <mergeCell ref="AX86:BE86"/>
    <mergeCell ref="BF86:BM86"/>
    <mergeCell ref="BF61:BM61"/>
    <mergeCell ref="AX63:BE63"/>
    <mergeCell ref="I62:AB62"/>
    <mergeCell ref="AG62:AI62"/>
    <mergeCell ref="AJ62:AL62"/>
    <mergeCell ref="BF62:BM62"/>
    <mergeCell ref="I85:AB85"/>
    <mergeCell ref="AX92:BE92"/>
    <mergeCell ref="BF63:BM63"/>
    <mergeCell ref="I65:AB65"/>
    <mergeCell ref="AJ65:AL65"/>
    <mergeCell ref="AM65:AO65"/>
    <mergeCell ref="AP65:AW65"/>
    <mergeCell ref="AX65:BE65"/>
    <mergeCell ref="I63:AB63"/>
    <mergeCell ref="AG63:AI63"/>
    <mergeCell ref="AJ63:AL63"/>
    <mergeCell ref="AM63:AO63"/>
    <mergeCell ref="AX64:BE64"/>
    <mergeCell ref="BF110:BM110"/>
    <mergeCell ref="BR48:BR59"/>
    <mergeCell ref="AX108:BE108"/>
    <mergeCell ref="BF108:BM108"/>
    <mergeCell ref="AJ94:AL94"/>
    <mergeCell ref="AM94:AO94"/>
    <mergeCell ref="AP94:AW94"/>
    <mergeCell ref="AX91:BE91"/>
    <mergeCell ref="BF91:BM91"/>
    <mergeCell ref="AX66:BE66"/>
    <mergeCell ref="BF66:BM66"/>
    <mergeCell ref="BF65:BM65"/>
    <mergeCell ref="BF57:BM57"/>
    <mergeCell ref="BF55:BM55"/>
    <mergeCell ref="BF51:BM51"/>
    <mergeCell ref="AX49:BE49"/>
    <mergeCell ref="BF49:BM49"/>
    <mergeCell ref="AP54:AW54"/>
    <mergeCell ref="AX54:BE54"/>
    <mergeCell ref="BF54:BM54"/>
    <mergeCell ref="BF92:BM92"/>
    <mergeCell ref="AJ92:AL92"/>
    <mergeCell ref="AM92:AO92"/>
    <mergeCell ref="AP92:AW92"/>
    <mergeCell ref="AM66:AO66"/>
    <mergeCell ref="AP66:AW66"/>
    <mergeCell ref="C64:H65"/>
    <mergeCell ref="C61:H63"/>
    <mergeCell ref="I61:AB61"/>
    <mergeCell ref="AG61:AI61"/>
    <mergeCell ref="AJ61:AL61"/>
    <mergeCell ref="AM61:AO61"/>
    <mergeCell ref="AP61:AW61"/>
    <mergeCell ref="AG64:AI64"/>
    <mergeCell ref="AJ64:AL64"/>
    <mergeCell ref="AM64:AO64"/>
    <mergeCell ref="AP62:AW62"/>
    <mergeCell ref="C66:H66"/>
    <mergeCell ref="I66:AB66"/>
    <mergeCell ref="AJ66:AL66"/>
    <mergeCell ref="AP30:AW30"/>
    <mergeCell ref="AX30:BE30"/>
    <mergeCell ref="AX93:BE93"/>
    <mergeCell ref="I51:AB51"/>
    <mergeCell ref="AG51:AI51"/>
    <mergeCell ref="AJ51:AL51"/>
    <mergeCell ref="AM51:AO51"/>
    <mergeCell ref="AP51:AW51"/>
    <mergeCell ref="AX40:BE40"/>
    <mergeCell ref="AM50:AO50"/>
    <mergeCell ref="AP50:AW50"/>
    <mergeCell ref="AX50:BE50"/>
    <mergeCell ref="I49:AB49"/>
    <mergeCell ref="AG49:AI49"/>
    <mergeCell ref="I41:AB41"/>
    <mergeCell ref="AG41:AI41"/>
    <mergeCell ref="AJ41:AL41"/>
    <mergeCell ref="AX51:BE51"/>
    <mergeCell ref="I53:AB53"/>
    <mergeCell ref="AG53:AI53"/>
    <mergeCell ref="AJ53:AL53"/>
    <mergeCell ref="AM53:AO53"/>
    <mergeCell ref="AP53:AW53"/>
    <mergeCell ref="I58:AB58"/>
    <mergeCell ref="BR2:BR25"/>
    <mergeCell ref="C92:H94"/>
    <mergeCell ref="I93:AB93"/>
    <mergeCell ref="B2:BQ2"/>
    <mergeCell ref="BN3:BQ3"/>
    <mergeCell ref="Z3:AB3"/>
    <mergeCell ref="AG32:AI32"/>
    <mergeCell ref="AJ32:AL32"/>
    <mergeCell ref="AM32:AO32"/>
    <mergeCell ref="AP32:AW32"/>
    <mergeCell ref="AX32:BE32"/>
    <mergeCell ref="AG40:AI40"/>
    <mergeCell ref="AJ40:AL40"/>
    <mergeCell ref="AP40:AW40"/>
    <mergeCell ref="AM33:AO33"/>
    <mergeCell ref="AX39:BE39"/>
    <mergeCell ref="AM40:AO40"/>
    <mergeCell ref="I40:AB40"/>
    <mergeCell ref="AJ37:AL37"/>
    <mergeCell ref="AM37:AO37"/>
    <mergeCell ref="AP37:AW37"/>
    <mergeCell ref="AX37:BE37"/>
    <mergeCell ref="T4:V4"/>
    <mergeCell ref="W4:Y4"/>
    <mergeCell ref="BR92:BR94"/>
    <mergeCell ref="BF40:BM40"/>
    <mergeCell ref="AJ49:AL49"/>
    <mergeCell ref="AM49:AO49"/>
    <mergeCell ref="AP49:AW49"/>
    <mergeCell ref="BF50:BM50"/>
    <mergeCell ref="BF58:BM58"/>
    <mergeCell ref="I57:AB57"/>
    <mergeCell ref="AG57:AI57"/>
    <mergeCell ref="AJ57:AL57"/>
    <mergeCell ref="AM57:AO57"/>
    <mergeCell ref="AP57:AW57"/>
    <mergeCell ref="AX57:BE57"/>
    <mergeCell ref="AX53:BE53"/>
    <mergeCell ref="I56:AB56"/>
    <mergeCell ref="AG56:AI56"/>
    <mergeCell ref="AP56:AW56"/>
    <mergeCell ref="AX56:BE56"/>
    <mergeCell ref="I54:AB54"/>
    <mergeCell ref="AG54:AI54"/>
    <mergeCell ref="AJ54:AL54"/>
    <mergeCell ref="AM54:AO54"/>
    <mergeCell ref="AM55:AO55"/>
    <mergeCell ref="AP55:AW55"/>
    <mergeCell ref="BN4:BQ25"/>
    <mergeCell ref="BN27:BQ27"/>
    <mergeCell ref="AC3:AF3"/>
    <mergeCell ref="AG3:AM3"/>
    <mergeCell ref="AC4:AF25"/>
    <mergeCell ref="AG4:AM25"/>
    <mergeCell ref="AP4:AW25"/>
    <mergeCell ref="AX4:BE25"/>
    <mergeCell ref="Z5:AB5"/>
    <mergeCell ref="Z4:AB4"/>
    <mergeCell ref="Z7:AB7"/>
    <mergeCell ref="Z12:AB12"/>
    <mergeCell ref="BF4:BM25"/>
    <mergeCell ref="AN3:AO25"/>
    <mergeCell ref="AP3:AW3"/>
    <mergeCell ref="AX3:BE3"/>
    <mergeCell ref="BF3:BM3"/>
    <mergeCell ref="Z17:AB17"/>
    <mergeCell ref="Z18:AB18"/>
    <mergeCell ref="Z16:AB16"/>
    <mergeCell ref="Z15:AB15"/>
    <mergeCell ref="Z14:AB14"/>
    <mergeCell ref="Z22:AB22"/>
    <mergeCell ref="G12:H12"/>
    <mergeCell ref="I12:S12"/>
    <mergeCell ref="T12:V12"/>
    <mergeCell ref="W12:Y12"/>
    <mergeCell ref="G16:H16"/>
    <mergeCell ref="I16:S16"/>
    <mergeCell ref="T16:V16"/>
    <mergeCell ref="W16:Y16"/>
    <mergeCell ref="W14:Y14"/>
    <mergeCell ref="G17:H17"/>
    <mergeCell ref="I17:S17"/>
    <mergeCell ref="T17:V17"/>
    <mergeCell ref="W17:Y17"/>
    <mergeCell ref="B3:C25"/>
    <mergeCell ref="B26:BR26"/>
    <mergeCell ref="I3:S3"/>
    <mergeCell ref="I5:S5"/>
    <mergeCell ref="T5:V5"/>
    <mergeCell ref="W5:Y5"/>
    <mergeCell ref="I9:S9"/>
    <mergeCell ref="T9:V9"/>
    <mergeCell ref="W9:Y9"/>
    <mergeCell ref="Z9:AB9"/>
    <mergeCell ref="Z8:AB8"/>
    <mergeCell ref="G5:H5"/>
    <mergeCell ref="I13:S13"/>
    <mergeCell ref="T13:V13"/>
    <mergeCell ref="W13:Y13"/>
    <mergeCell ref="Z13:AB13"/>
    <mergeCell ref="G15:H15"/>
    <mergeCell ref="I15:S15"/>
    <mergeCell ref="T15:V15"/>
    <mergeCell ref="W15:Y15"/>
    <mergeCell ref="G18:H18"/>
    <mergeCell ref="I18:S18"/>
    <mergeCell ref="T18:V18"/>
    <mergeCell ref="BR29:BR41"/>
    <mergeCell ref="B27:B28"/>
    <mergeCell ref="AG27:AO27"/>
    <mergeCell ref="AP27:BM27"/>
    <mergeCell ref="C28:H28"/>
    <mergeCell ref="I28:AB28"/>
    <mergeCell ref="AG28:AI28"/>
    <mergeCell ref="I34:AB34"/>
    <mergeCell ref="I33:AB33"/>
    <mergeCell ref="AM34:AO34"/>
    <mergeCell ref="B30:B110"/>
    <mergeCell ref="I30:AB30"/>
    <mergeCell ref="AG30:AI30"/>
    <mergeCell ref="I50:AB50"/>
    <mergeCell ref="AG50:AI50"/>
    <mergeCell ref="AJ50:AL50"/>
    <mergeCell ref="C30:H41"/>
    <mergeCell ref="AJ56:AL56"/>
    <mergeCell ref="AM56:AO56"/>
    <mergeCell ref="I52:AB52"/>
    <mergeCell ref="AG52:AI52"/>
    <mergeCell ref="I105:AB105"/>
    <mergeCell ref="T6:V6"/>
    <mergeCell ref="W6:Y6"/>
    <mergeCell ref="Z6:AB6"/>
    <mergeCell ref="T8:V8"/>
    <mergeCell ref="W8:Y8"/>
    <mergeCell ref="I11:S11"/>
    <mergeCell ref="T11:V11"/>
    <mergeCell ref="W11:Y11"/>
    <mergeCell ref="Z11:AB11"/>
    <mergeCell ref="T7:V7"/>
    <mergeCell ref="W7:Y7"/>
    <mergeCell ref="I86:AB86"/>
    <mergeCell ref="B29:BQ29"/>
    <mergeCell ref="BF56:BM56"/>
    <mergeCell ref="I55:AB55"/>
    <mergeCell ref="AG55:AI55"/>
    <mergeCell ref="AJ55:AL55"/>
    <mergeCell ref="AJ85:AL85"/>
    <mergeCell ref="AM85:AO85"/>
    <mergeCell ref="AP85:AW85"/>
    <mergeCell ref="AX85:BE85"/>
    <mergeCell ref="BF85:BM85"/>
    <mergeCell ref="AX62:BE62"/>
    <mergeCell ref="AJ105:AL105"/>
    <mergeCell ref="AM52:AO52"/>
    <mergeCell ref="BR105:BR110"/>
    <mergeCell ref="G10:H10"/>
    <mergeCell ref="I10:S10"/>
    <mergeCell ref="T10:V10"/>
    <mergeCell ref="W10:Y10"/>
    <mergeCell ref="Z10:AB10"/>
    <mergeCell ref="C95:H101"/>
    <mergeCell ref="I95:AB95"/>
    <mergeCell ref="AG95:AI95"/>
    <mergeCell ref="AJ95:AL95"/>
    <mergeCell ref="AM95:AO95"/>
    <mergeCell ref="AP95:AW95"/>
    <mergeCell ref="AX95:BE95"/>
    <mergeCell ref="BF95:BM95"/>
    <mergeCell ref="BR95:BR101"/>
    <mergeCell ref="I96:AB96"/>
    <mergeCell ref="AG96:AI96"/>
    <mergeCell ref="AJ96:AL96"/>
    <mergeCell ref="AX96:BE96"/>
    <mergeCell ref="BF30:BM30"/>
    <mergeCell ref="AG31:AI31"/>
    <mergeCell ref="AX97:BE97"/>
    <mergeCell ref="BF97:BM97"/>
    <mergeCell ref="I98:AB98"/>
    <mergeCell ref="AG98:AI98"/>
    <mergeCell ref="AJ98:AL98"/>
    <mergeCell ref="AM98:AO98"/>
    <mergeCell ref="AP98:AW98"/>
    <mergeCell ref="AX98:BE98"/>
    <mergeCell ref="BF98:BM98"/>
    <mergeCell ref="AJ97:AL97"/>
    <mergeCell ref="AM97:AO97"/>
    <mergeCell ref="BF32:BM32"/>
    <mergeCell ref="AX33:BE33"/>
    <mergeCell ref="I31:AB31"/>
    <mergeCell ref="BF34:BM34"/>
    <mergeCell ref="BF35:BM35"/>
    <mergeCell ref="AG38:AI38"/>
    <mergeCell ref="AX38:BE38"/>
    <mergeCell ref="BF31:BM31"/>
    <mergeCell ref="AX34:BE34"/>
    <mergeCell ref="AP34:AW34"/>
    <mergeCell ref="AJ33:AL33"/>
    <mergeCell ref="AJ31:AL31"/>
    <mergeCell ref="AM31:AO31"/>
    <mergeCell ref="AP31:AW31"/>
    <mergeCell ref="AX31:BE31"/>
    <mergeCell ref="AP33:AW33"/>
    <mergeCell ref="AG33:AI33"/>
    <mergeCell ref="AG34:AI34"/>
    <mergeCell ref="AJ34:AL34"/>
    <mergeCell ref="I35:AB35"/>
    <mergeCell ref="AG35:AI35"/>
    <mergeCell ref="AG37:AI37"/>
    <mergeCell ref="BF33:BM33"/>
    <mergeCell ref="I37:AB37"/>
    <mergeCell ref="AP99:AW99"/>
    <mergeCell ref="AX99:BE99"/>
    <mergeCell ref="BF99:BM99"/>
    <mergeCell ref="I100:AB100"/>
    <mergeCell ref="AG100:AI100"/>
    <mergeCell ref="AJ100:AL100"/>
    <mergeCell ref="AM100:AO100"/>
    <mergeCell ref="AP100:AW100"/>
    <mergeCell ref="AX100:BE100"/>
    <mergeCell ref="BF100:BM100"/>
    <mergeCell ref="I99:AB99"/>
    <mergeCell ref="AG99:AI99"/>
    <mergeCell ref="AJ99:AL99"/>
    <mergeCell ref="AM99:AO99"/>
    <mergeCell ref="AP101:AW101"/>
    <mergeCell ref="AX101:BE101"/>
    <mergeCell ref="BF101:BM101"/>
    <mergeCell ref="C102:H104"/>
    <mergeCell ref="I102:AB102"/>
    <mergeCell ref="AG102:AI102"/>
    <mergeCell ref="AJ102:AL102"/>
    <mergeCell ref="AM102:AO102"/>
    <mergeCell ref="AP102:AW102"/>
    <mergeCell ref="AX102:BE102"/>
    <mergeCell ref="BF102:BM102"/>
    <mergeCell ref="I101:AB101"/>
    <mergeCell ref="AG101:AI101"/>
    <mergeCell ref="AJ101:AL101"/>
    <mergeCell ref="AM101:AO101"/>
    <mergeCell ref="BR102:BR104"/>
    <mergeCell ref="I103:AB103"/>
    <mergeCell ref="AG103:AI103"/>
    <mergeCell ref="AJ103:AL103"/>
    <mergeCell ref="AM103:AO103"/>
    <mergeCell ref="AP103:AW103"/>
    <mergeCell ref="AX103:BE103"/>
    <mergeCell ref="BF103:BM103"/>
    <mergeCell ref="I104:AB104"/>
    <mergeCell ref="AG104:AI104"/>
    <mergeCell ref="AJ104:AL104"/>
    <mergeCell ref="AM104:AO104"/>
    <mergeCell ref="AP104:AW104"/>
    <mergeCell ref="AX104:BE104"/>
    <mergeCell ref="BF104:BM104"/>
    <mergeCell ref="G19:H19"/>
    <mergeCell ref="I19:S19"/>
    <mergeCell ref="T19:V19"/>
    <mergeCell ref="W19:Y19"/>
    <mergeCell ref="Z19:AB19"/>
    <mergeCell ref="I36:AB36"/>
    <mergeCell ref="AG36:AI36"/>
    <mergeCell ref="AJ36:AL36"/>
    <mergeCell ref="AM36:AO36"/>
    <mergeCell ref="G25:H25"/>
    <mergeCell ref="I25:S25"/>
    <mergeCell ref="T25:V25"/>
    <mergeCell ref="W25:Y25"/>
    <mergeCell ref="Z25:AB25"/>
    <mergeCell ref="G22:H22"/>
    <mergeCell ref="I22:S22"/>
    <mergeCell ref="T22:V22"/>
    <mergeCell ref="W22:Y22"/>
    <mergeCell ref="C89:H90"/>
    <mergeCell ref="I89:AB89"/>
    <mergeCell ref="AG89:AI89"/>
    <mergeCell ref="AJ89:AL89"/>
    <mergeCell ref="I39:AB39"/>
    <mergeCell ref="AG39:AI39"/>
    <mergeCell ref="AJ39:AL39"/>
    <mergeCell ref="AJ52:AL52"/>
    <mergeCell ref="AG58:AI58"/>
    <mergeCell ref="AJ58:AL58"/>
    <mergeCell ref="C85:H86"/>
    <mergeCell ref="AG85:AI85"/>
    <mergeCell ref="C87:H88"/>
    <mergeCell ref="I87:AB87"/>
    <mergeCell ref="AG87:AI87"/>
    <mergeCell ref="AJ87:AL87"/>
    <mergeCell ref="AG66:AI66"/>
    <mergeCell ref="AG43:AI43"/>
    <mergeCell ref="I43:AB43"/>
    <mergeCell ref="AJ43:AL43"/>
    <mergeCell ref="I42:AB42"/>
    <mergeCell ref="AG42:AI42"/>
    <mergeCell ref="AG86:AI86"/>
    <mergeCell ref="AJ86:AL86"/>
    <mergeCell ref="AM28:AO28"/>
    <mergeCell ref="AG45:AI45"/>
    <mergeCell ref="AJ45:AL45"/>
    <mergeCell ref="I32:AB32"/>
    <mergeCell ref="I38:AB38"/>
    <mergeCell ref="AM45:AO45"/>
    <mergeCell ref="I44:AB44"/>
    <mergeCell ref="AM42:AO42"/>
    <mergeCell ref="G20:H20"/>
    <mergeCell ref="I20:S20"/>
    <mergeCell ref="T20:V20"/>
    <mergeCell ref="W20:Y20"/>
    <mergeCell ref="Z20:AB20"/>
    <mergeCell ref="AJ28:AL28"/>
    <mergeCell ref="AM41:AO41"/>
    <mergeCell ref="AM43:AO43"/>
    <mergeCell ref="AM30:AO30"/>
    <mergeCell ref="AJ30:AL30"/>
    <mergeCell ref="AM39:AO39"/>
    <mergeCell ref="AP89:AW89"/>
    <mergeCell ref="AX89:BE89"/>
    <mergeCell ref="BF89:BM89"/>
    <mergeCell ref="BR89:BR90"/>
    <mergeCell ref="I90:AB90"/>
    <mergeCell ref="AG90:AI90"/>
    <mergeCell ref="AJ90:AL90"/>
    <mergeCell ref="AM90:AO90"/>
    <mergeCell ref="AP90:AW90"/>
    <mergeCell ref="AX90:BE90"/>
    <mergeCell ref="BF90:BM90"/>
    <mergeCell ref="AM89:AO89"/>
    <mergeCell ref="G24:H24"/>
    <mergeCell ref="I24:S24"/>
    <mergeCell ref="T24:V24"/>
    <mergeCell ref="W24:Y24"/>
    <mergeCell ref="Z24:AB24"/>
    <mergeCell ref="G23:H23"/>
    <mergeCell ref="I23:S23"/>
    <mergeCell ref="T23:V23"/>
    <mergeCell ref="W23:Y23"/>
    <mergeCell ref="Z23:AB23"/>
  </mergeCells>
  <conditionalFormatting sqref="B29 C48 BQ109">
    <cfRule type="colorScale" priority="2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60">
    <cfRule type="colorScale" priority="20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111">
    <cfRule type="colorScale" priority="18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36">
    <cfRule type="colorScale" priority="19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40">
    <cfRule type="colorScale" priority="67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43">
    <cfRule type="colorScale" priority="26">
      <colorScale>
        <cfvo type="num" val="0"/>
        <cfvo type="num" val="5"/>
        <cfvo type="num" val="30"/>
        <color rgb="FFFDD7D8"/>
        <color rgb="FFF58383"/>
        <color rgb="FFFF0000"/>
      </colorScale>
    </cfRule>
  </conditionalFormatting>
  <conditionalFormatting sqref="AF44">
    <cfRule type="colorScale" priority="4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45">
    <cfRule type="colorScale" priority="46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46">
    <cfRule type="colorScale" priority="47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47">
    <cfRule type="colorScale" priority="1">
      <colorScale>
        <cfvo type="num" val="0"/>
        <cfvo type="num" val="5"/>
        <cfvo type="num" val="30"/>
        <color rgb="FFFDD7D8"/>
        <color rgb="FFF58383"/>
        <color rgb="FFFF0000"/>
      </colorScale>
    </cfRule>
  </conditionalFormatting>
  <conditionalFormatting sqref="AF49:AF59">
    <cfRule type="colorScale" priority="7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61:AF66 AF105 AF91:AF94">
    <cfRule type="colorScale" priority="7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67">
    <cfRule type="colorScale" priority="6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68:AF75">
    <cfRule type="colorScale" priority="5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77:AF83">
    <cfRule type="colorScale" priority="8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5:AF86 AF42">
    <cfRule type="colorScale" priority="20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7:AF88">
    <cfRule type="colorScale" priority="14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9:AF90">
    <cfRule type="colorScale" priority="17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96:AF97">
    <cfRule type="colorScale" priority="56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98:AF99 AF95 AF101">
    <cfRule type="colorScale" priority="58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0">
    <cfRule type="colorScale" priority="54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3">
    <cfRule type="colorScale" priority="4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2 AF104">
    <cfRule type="colorScale" priority="5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6:AF107">
    <cfRule type="colorScale" priority="69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108:AF109 AF41 AF30:AF35 AF37:AF39">
    <cfRule type="colorScale" priority="74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10">
    <cfRule type="colorScale" priority="4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12">
    <cfRule type="colorScale" priority="7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BQ31">
    <cfRule type="colorScale" priority="12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2:BQ33 BQ30">
    <cfRule type="colorScale" priority="12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4">
    <cfRule type="colorScale" priority="12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5">
    <cfRule type="colorScale" priority="12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6">
    <cfRule type="colorScale" priority="1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7:BQ38">
    <cfRule type="colorScale" priority="12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9">
    <cfRule type="colorScale" priority="12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0">
    <cfRule type="colorScale" priority="6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1">
    <cfRule type="colorScale" priority="12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2">
    <cfRule type="colorScale" priority="2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3">
    <cfRule type="colorScale" priority="2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4">
    <cfRule type="colorScale" priority="4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5">
    <cfRule type="colorScale" priority="4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6">
    <cfRule type="colorScale" priority="4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7">
    <cfRule type="colorScale" priority="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9">
    <cfRule type="colorScale" priority="1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0">
    <cfRule type="colorScale" priority="11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1:BQ52">
    <cfRule type="colorScale" priority="1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3">
    <cfRule type="colorScale" priority="1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4">
    <cfRule type="colorScale" priority="11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5">
    <cfRule type="colorScale" priority="15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6">
    <cfRule type="colorScale" priority="10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7">
    <cfRule type="colorScale" priority="10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8">
    <cfRule type="colorScale" priority="10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9">
    <cfRule type="colorScale" priority="10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1">
    <cfRule type="colorScale" priority="10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2">
    <cfRule type="colorScale" priority="9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3">
    <cfRule type="colorScale" priority="9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4">
    <cfRule type="colorScale" priority="9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5">
    <cfRule type="colorScale" priority="9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6">
    <cfRule type="colorScale" priority="7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7:BQ75">
    <cfRule type="colorScale" priority="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7:BQ83">
    <cfRule type="colorScale" priority="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5">
    <cfRule type="colorScale" priority="7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6">
    <cfRule type="colorScale" priority="7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7">
    <cfRule type="colorScale" priority="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8">
    <cfRule type="colorScale" priority="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9">
    <cfRule type="colorScale" priority="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0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1">
    <cfRule type="colorScale" priority="7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2">
    <cfRule type="colorScale" priority="8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3">
    <cfRule type="colorScale" priority="14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4">
    <cfRule type="colorScale" priority="8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5">
    <cfRule type="colorScale" priority="6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6:BQ97">
    <cfRule type="colorScale" priority="5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8">
    <cfRule type="colorScale" priority="5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9">
    <cfRule type="colorScale" priority="6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0">
    <cfRule type="colorScale" priority="5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1">
    <cfRule type="colorScale" priority="6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2">
    <cfRule type="colorScale" priority="5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3">
    <cfRule type="colorScale" priority="5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4">
    <cfRule type="colorScale" priority="5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5">
    <cfRule type="colorScale" priority="9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6:BQ107">
    <cfRule type="colorScale" priority="7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8">
    <cfRule type="colorScale" priority="8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0">
    <cfRule type="colorScale" priority="4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2">
    <cfRule type="colorScale" priority="8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8" scale="39" fitToHeight="0" orientation="landscape" r:id="rId1"/>
  <headerFooter>
    <oddHeader>&amp;C&amp;G</oddHeader>
    <oddFooter>&amp;LMOS-3-GA-006-01 Metodický formulář hodnocení rizik</oddFooter>
  </headerFooter>
  <rowBreaks count="1" manualBreakCount="1">
    <brk id="46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'C:\ECM\SET\DATA\DOCUMENT\CHECKOUT\DATA\D_4d258df43_14_\[GA-RASS-002-01 - Montáž (Assembly)_d-09029bae81b2c072_4688-m.xlsx]Metodika'!#REF!</xm:f>
          </x14:formula1>
          <xm:sqref>AC86:AE86 AC89:AD89 BN86:BP86 AC87:AD87 AC41:AE41 AD51:AD57 BN61:BP63 BN49:BP49 BO54:BP55 AE49:AE59 AC105:AE105 BP58 BP56 BO57:BP57 AC61:AE63 BN92:BN93 AD37:AE39 BP31 BO32:BO33 BP33 BO59:BP59 AC109:AE110 AC49:AC59 AD59 AD49 BN38:BO39 AD101 AD95:AE95 BO101 BP53 BP44 BN67:BP75 BN44 AE44 BO51:BP51 AC38:AC39 BP37:BP39 BN41:BP42 BP35 AC30:AE35 AC77:AE83 BN85 BN77:BP83 BN66 AC67:AE75 BN45:BP46 AC44:AC46</xm:sqref>
        </x14:dataValidation>
        <x14:dataValidation type="list" allowBlank="1" showInputMessage="1" showErrorMessage="1" xr:uid="{00000000-0002-0000-0200-000001000000}">
          <x14:formula1>
            <xm:f>'C:\ECM\SET\DATA\DOCUMENT\CHECKOUT\DATA\D_58e56cf6d_32_\[GA-RASS-002-01 - Montáž (Assembly)_d-09029bae81b5d912_4f4a-m.xlsx]Metodika'!#REF!</xm:f>
          </x14:formula1>
          <xm:sqref>AC94:AD94 BN91 AC91 AC108:AE108 BN108:BO108 BO94 AC98:AE98 BN98:BO98 AC102:AC103</xm:sqref>
        </x14:dataValidation>
        <x14:dataValidation type="list" allowBlank="1" showInputMessage="1" showErrorMessage="1" xr:uid="{00000000-0002-0000-0200-000002000000}">
          <x14:formula1>
            <xm:f>'C:\ECM\SET\DATA\DOCUMENT\CHECKOUT\DATA\D_569a11090_55_\[GA-RASS-002-01 - Montáž (Assembly)_d-09029bae81b5d912_429a-m.xlsx]Metodika'!#REF!</xm:f>
          </x14:formula1>
          <xm:sqref>BP93:BP94 BO93 BN94 BN64:BP65 AC92:AD93 AE88 BO91:BP92 AD91:AE91 AE92:AE94 AC104 AC101 BN102:BP104 AD102:AE104 AE90 BN87:BP90 BO66:BP66 AC85:AE85 BO85:BP85 AC64:AE66</xm:sqref>
        </x14:dataValidation>
        <x14:dataValidation type="list" allowBlank="1" showInputMessage="1" showErrorMessage="1" xr:uid="{00000000-0002-0000-0200-000004000000}">
          <x14:formula1>
            <xm:f>'C:\ECM\SET\DATA\DOCUMENT\CHECKOUT\DATA\D_47dd86a8a_29_\[GA-RASS-003-01 - Procesní inženýrství (Process Engineering)_d-09029bae81b2ca27_46b4-m.xlsx]Metodika'!#REF!</xm:f>
          </x14:formula1>
          <xm:sqref>BP30 BP108 BO30:BO31 BP32 AC37 BP34 BN109:BP110 BN105:BP105 AC40:AD40 BN40:BP40 BN95:BP95 BP96 BP98:BP101 BO99:BO100 BN99:BN101 BN37:BO37 AC42:AD42 BO34:BO35 BN30:BN35 AD45:AD46</xm:sqref>
        </x14:dataValidation>
        <x14:dataValidation type="list" allowBlank="1" showInputMessage="1" showErrorMessage="1" xr:uid="{00000000-0002-0000-0200-000005000000}">
          <x14:formula1>
            <xm:f>'C:\ECM\SET\DATA\DOCUMENT\CHECKOUT\DATA\D_a2aa1c620_09_\[GA-RASS-003-01 - Procesní inženýrství (Process Engineering)_d-09029bae81b2ca27_43af-m.xlsx]Metodika'!#REF!</xm:f>
          </x14:formula1>
          <xm:sqref>BN56:BO56 BO58 BO52:BO53 BN50:BN55 BN106:BP107 AD58 AD50 AC112:AE112 BN112:BP112 AC106:AE107 BO44 BN57:BN59 AE40 AD96:AE97 BP97 BN96:BO97 AC95:AC97 AC99:AD100 AE99:AE101 AC88:AD88 BO50:BP50 BP52 AE42 AE89 AC90:AD90 AE87 AE45:AE46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A6B0-E229-4122-BCCD-6EAA6BA2784E}">
  <sheetPr>
    <tabColor rgb="FFFF0000"/>
    <pageSetUpPr fitToPage="1"/>
  </sheetPr>
  <dimension ref="B1:BS120"/>
  <sheetViews>
    <sheetView tabSelected="1" zoomScale="55" zoomScaleNormal="55" zoomScaleSheetLayoutView="44" zoomScalePageLayoutView="58" workbookViewId="0">
      <selection activeCell="AX12" sqref="AX12:BE12"/>
    </sheetView>
  </sheetViews>
  <sheetFormatPr defaultColWidth="11" defaultRowHeight="15.75"/>
  <cols>
    <col min="1" max="1" width="7" customWidth="1"/>
    <col min="2" max="7" width="5.875" customWidth="1"/>
    <col min="8" max="8" width="8.625" customWidth="1"/>
    <col min="9" max="21" width="5.875" customWidth="1"/>
    <col min="22" max="22" width="12.375" customWidth="1"/>
    <col min="23" max="64" width="5.875" customWidth="1"/>
    <col min="65" max="65" width="15.25" customWidth="1"/>
    <col min="66" max="69" width="5.875" customWidth="1"/>
    <col min="70" max="70" width="52.87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37" t="s">
        <v>33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9"/>
      <c r="BR2" s="376"/>
    </row>
    <row r="3" spans="2:70" ht="39.950000000000003" customHeight="1" thickBot="1">
      <c r="B3" s="378" t="s">
        <v>34</v>
      </c>
      <c r="C3" s="379"/>
      <c r="D3" s="382" t="s">
        <v>35</v>
      </c>
      <c r="E3" s="383"/>
      <c r="F3" s="124" t="s">
        <v>36</v>
      </c>
      <c r="G3" s="399" t="s">
        <v>37</v>
      </c>
      <c r="H3" s="400"/>
      <c r="I3" s="399" t="s">
        <v>38</v>
      </c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399" t="s">
        <v>39</v>
      </c>
      <c r="U3" s="401"/>
      <c r="V3" s="400"/>
      <c r="W3" s="399" t="s">
        <v>40</v>
      </c>
      <c r="X3" s="401"/>
      <c r="Y3" s="400"/>
      <c r="Z3" s="401" t="s">
        <v>41</v>
      </c>
      <c r="AA3" s="401"/>
      <c r="AB3" s="400"/>
      <c r="AC3" s="402" t="s">
        <v>42</v>
      </c>
      <c r="AD3" s="403"/>
      <c r="AE3" s="403"/>
      <c r="AF3" s="404"/>
      <c r="AG3" s="409" t="s">
        <v>43</v>
      </c>
      <c r="AH3" s="410"/>
      <c r="AI3" s="410"/>
      <c r="AJ3" s="410"/>
      <c r="AK3" s="410"/>
      <c r="AL3" s="410"/>
      <c r="AM3" s="411"/>
      <c r="AN3" s="412" t="s">
        <v>44</v>
      </c>
      <c r="AO3" s="413"/>
      <c r="AP3" s="389" t="s">
        <v>45</v>
      </c>
      <c r="AQ3" s="390"/>
      <c r="AR3" s="390"/>
      <c r="AS3" s="390"/>
      <c r="AT3" s="390"/>
      <c r="AU3" s="390"/>
      <c r="AV3" s="390"/>
      <c r="AW3" s="416"/>
      <c r="AX3" s="389" t="s">
        <v>463</v>
      </c>
      <c r="AY3" s="390"/>
      <c r="AZ3" s="390"/>
      <c r="BA3" s="390"/>
      <c r="BB3" s="390"/>
      <c r="BC3" s="390"/>
      <c r="BD3" s="390"/>
      <c r="BE3" s="416"/>
      <c r="BF3" s="389" t="s">
        <v>47</v>
      </c>
      <c r="BG3" s="390"/>
      <c r="BH3" s="390"/>
      <c r="BI3" s="390"/>
      <c r="BJ3" s="390"/>
      <c r="BK3" s="390"/>
      <c r="BL3" s="390"/>
      <c r="BM3" s="391"/>
      <c r="BN3" s="392" t="s">
        <v>42</v>
      </c>
      <c r="BO3" s="393"/>
      <c r="BP3" s="393"/>
      <c r="BQ3" s="394"/>
      <c r="BR3" s="377"/>
    </row>
    <row r="4" spans="2:70" ht="219.75" customHeight="1" thickTop="1">
      <c r="B4" s="380"/>
      <c r="C4" s="381"/>
      <c r="D4" s="384"/>
      <c r="E4" s="385"/>
      <c r="F4" s="134">
        <v>1</v>
      </c>
      <c r="G4" s="405">
        <v>46195</v>
      </c>
      <c r="H4" s="406"/>
      <c r="I4" s="407" t="s">
        <v>48</v>
      </c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7" t="s">
        <v>49</v>
      </c>
      <c r="U4" s="408"/>
      <c r="V4" s="406"/>
      <c r="W4" s="407" t="s">
        <v>53</v>
      </c>
      <c r="X4" s="408"/>
      <c r="Y4" s="406"/>
      <c r="Z4" s="408" t="s">
        <v>53</v>
      </c>
      <c r="AA4" s="408"/>
      <c r="AB4" s="406"/>
      <c r="AC4" s="386" t="s">
        <v>51</v>
      </c>
      <c r="AD4" s="387"/>
      <c r="AE4" s="387"/>
      <c r="AF4" s="388"/>
      <c r="AG4" s="417" t="s">
        <v>579</v>
      </c>
      <c r="AH4" s="418"/>
      <c r="AI4" s="418"/>
      <c r="AJ4" s="418"/>
      <c r="AK4" s="418"/>
      <c r="AL4" s="418"/>
      <c r="AM4" s="419"/>
      <c r="AN4" s="414"/>
      <c r="AO4" s="415"/>
      <c r="AP4" s="340" t="s">
        <v>49</v>
      </c>
      <c r="AQ4" s="341"/>
      <c r="AR4" s="341"/>
      <c r="AS4" s="341"/>
      <c r="AT4" s="341"/>
      <c r="AU4" s="341"/>
      <c r="AV4" s="341"/>
      <c r="AW4" s="342"/>
      <c r="AX4" s="340" t="s">
        <v>53</v>
      </c>
      <c r="AY4" s="341"/>
      <c r="AZ4" s="341"/>
      <c r="BA4" s="341"/>
      <c r="BB4" s="341"/>
      <c r="BC4" s="341"/>
      <c r="BD4" s="341"/>
      <c r="BE4" s="342"/>
      <c r="BF4" s="343" t="s">
        <v>54</v>
      </c>
      <c r="BG4" s="343"/>
      <c r="BH4" s="343"/>
      <c r="BI4" s="343"/>
      <c r="BJ4" s="343"/>
      <c r="BK4" s="343"/>
      <c r="BL4" s="343"/>
      <c r="BM4" s="344"/>
      <c r="BN4" s="386" t="s">
        <v>55</v>
      </c>
      <c r="BO4" s="387"/>
      <c r="BP4" s="387"/>
      <c r="BQ4" s="388"/>
      <c r="BR4" s="377"/>
    </row>
    <row r="5" spans="2:70" ht="9.9499999999999993" customHeight="1">
      <c r="B5" s="357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9"/>
    </row>
    <row r="6" spans="2:70" ht="24.95" customHeight="1">
      <c r="B6" s="360" t="s">
        <v>97</v>
      </c>
      <c r="C6" s="361" t="s">
        <v>98</v>
      </c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3"/>
      <c r="AC6" s="364" t="s">
        <v>99</v>
      </c>
      <c r="AD6" s="365"/>
      <c r="AE6" s="365"/>
      <c r="AF6" s="366"/>
      <c r="AG6" s="367" t="s">
        <v>100</v>
      </c>
      <c r="AH6" s="368"/>
      <c r="AI6" s="368"/>
      <c r="AJ6" s="368"/>
      <c r="AK6" s="368"/>
      <c r="AL6" s="368"/>
      <c r="AM6" s="368"/>
      <c r="AN6" s="368"/>
      <c r="AO6" s="369"/>
      <c r="AP6" s="370" t="s">
        <v>101</v>
      </c>
      <c r="AQ6" s="371"/>
      <c r="AR6" s="371"/>
      <c r="AS6" s="371"/>
      <c r="AT6" s="371"/>
      <c r="AU6" s="371"/>
      <c r="AV6" s="371"/>
      <c r="AW6" s="371"/>
      <c r="AX6" s="371"/>
      <c r="AY6" s="371"/>
      <c r="AZ6" s="371"/>
      <c r="BA6" s="371"/>
      <c r="BB6" s="371"/>
      <c r="BC6" s="371"/>
      <c r="BD6" s="371"/>
      <c r="BE6" s="371"/>
      <c r="BF6" s="371"/>
      <c r="BG6" s="371"/>
      <c r="BH6" s="371"/>
      <c r="BI6" s="371"/>
      <c r="BJ6" s="371"/>
      <c r="BK6" s="371"/>
      <c r="BL6" s="371"/>
      <c r="BM6" s="372"/>
      <c r="BN6" s="373" t="s">
        <v>99</v>
      </c>
      <c r="BO6" s="374"/>
      <c r="BP6" s="374"/>
      <c r="BQ6" s="375"/>
      <c r="BR6" s="55" t="s">
        <v>102</v>
      </c>
    </row>
    <row r="7" spans="2:70" ht="101.1" customHeight="1" thickBot="1">
      <c r="B7" s="360"/>
      <c r="C7" s="420" t="s">
        <v>103</v>
      </c>
      <c r="D7" s="421"/>
      <c r="E7" s="421"/>
      <c r="F7" s="421"/>
      <c r="G7" s="421"/>
      <c r="H7" s="422"/>
      <c r="I7" s="423" t="s">
        <v>104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5"/>
      <c r="AC7" s="121" t="s">
        <v>105</v>
      </c>
      <c r="AD7" s="122" t="s">
        <v>106</v>
      </c>
      <c r="AE7" s="122" t="s">
        <v>107</v>
      </c>
      <c r="AF7" s="123" t="s">
        <v>108</v>
      </c>
      <c r="AG7" s="395" t="s">
        <v>109</v>
      </c>
      <c r="AH7" s="346"/>
      <c r="AI7" s="347"/>
      <c r="AJ7" s="345" t="s">
        <v>110</v>
      </c>
      <c r="AK7" s="346"/>
      <c r="AL7" s="347"/>
      <c r="AM7" s="345" t="s">
        <v>111</v>
      </c>
      <c r="AN7" s="346"/>
      <c r="AO7" s="348"/>
      <c r="AP7" s="349" t="s">
        <v>112</v>
      </c>
      <c r="AQ7" s="350"/>
      <c r="AR7" s="350"/>
      <c r="AS7" s="350"/>
      <c r="AT7" s="350"/>
      <c r="AU7" s="350"/>
      <c r="AV7" s="351"/>
      <c r="AW7" s="351"/>
      <c r="AX7" s="352" t="s">
        <v>113</v>
      </c>
      <c r="AY7" s="350"/>
      <c r="AZ7" s="350"/>
      <c r="BA7" s="350"/>
      <c r="BB7" s="350"/>
      <c r="BC7" s="350"/>
      <c r="BD7" s="350"/>
      <c r="BE7" s="351"/>
      <c r="BF7" s="352" t="s">
        <v>114</v>
      </c>
      <c r="BG7" s="350"/>
      <c r="BH7" s="350"/>
      <c r="BI7" s="350"/>
      <c r="BJ7" s="350"/>
      <c r="BK7" s="350"/>
      <c r="BL7" s="350"/>
      <c r="BM7" s="353"/>
      <c r="BN7" s="45" t="s">
        <v>105</v>
      </c>
      <c r="BO7" s="46" t="s">
        <v>106</v>
      </c>
      <c r="BP7" s="46" t="s">
        <v>107</v>
      </c>
      <c r="BQ7" s="47" t="s">
        <v>108</v>
      </c>
      <c r="BR7" s="53" t="s">
        <v>115</v>
      </c>
    </row>
    <row r="8" spans="2:70" ht="81" customHeight="1" thickTop="1" thickBot="1">
      <c r="B8" s="354" t="s">
        <v>116</v>
      </c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  <c r="AW8" s="355"/>
      <c r="AX8" s="355"/>
      <c r="AY8" s="355"/>
      <c r="AZ8" s="355"/>
      <c r="BA8" s="355"/>
      <c r="BB8" s="355"/>
      <c r="BC8" s="355"/>
      <c r="BD8" s="355"/>
      <c r="BE8" s="355"/>
      <c r="BF8" s="355"/>
      <c r="BG8" s="355"/>
      <c r="BH8" s="355"/>
      <c r="BI8" s="355"/>
      <c r="BJ8" s="355"/>
      <c r="BK8" s="355"/>
      <c r="BL8" s="355"/>
      <c r="BM8" s="355"/>
      <c r="BN8" s="355"/>
      <c r="BO8" s="355"/>
      <c r="BP8" s="355"/>
      <c r="BQ8" s="356"/>
      <c r="BR8" s="396" t="s">
        <v>584</v>
      </c>
    </row>
    <row r="9" spans="2:70" s="66" customFormat="1" ht="60" customHeight="1" thickTop="1">
      <c r="B9" s="426" t="s">
        <v>30</v>
      </c>
      <c r="C9" s="428" t="s">
        <v>117</v>
      </c>
      <c r="D9" s="429"/>
      <c r="E9" s="429"/>
      <c r="F9" s="429"/>
      <c r="G9" s="429"/>
      <c r="H9" s="429"/>
      <c r="I9" s="323" t="s">
        <v>118</v>
      </c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430"/>
      <c r="AC9" s="61">
        <v>3</v>
      </c>
      <c r="AD9" s="62">
        <v>3</v>
      </c>
      <c r="AE9" s="62">
        <v>2</v>
      </c>
      <c r="AF9" s="63">
        <f t="shared" ref="AF9:AF25" si="0">PRODUCT(AC9:AD9)+AE9</f>
        <v>11</v>
      </c>
      <c r="AG9" s="431" t="s">
        <v>119</v>
      </c>
      <c r="AH9" s="277"/>
      <c r="AI9" s="278"/>
      <c r="AJ9" s="276" t="s">
        <v>120</v>
      </c>
      <c r="AK9" s="277"/>
      <c r="AL9" s="278"/>
      <c r="AM9" s="323"/>
      <c r="AN9" s="324"/>
      <c r="AO9" s="430"/>
      <c r="AP9" s="432" t="s">
        <v>121</v>
      </c>
      <c r="AQ9" s="324"/>
      <c r="AR9" s="324"/>
      <c r="AS9" s="324"/>
      <c r="AT9" s="324"/>
      <c r="AU9" s="324"/>
      <c r="AV9" s="324"/>
      <c r="AW9" s="325"/>
      <c r="AX9" s="276" t="s">
        <v>122</v>
      </c>
      <c r="AY9" s="277"/>
      <c r="AZ9" s="277"/>
      <c r="BA9" s="277"/>
      <c r="BB9" s="277"/>
      <c r="BC9" s="277"/>
      <c r="BD9" s="277"/>
      <c r="BE9" s="278"/>
      <c r="BF9" s="290" t="s">
        <v>123</v>
      </c>
      <c r="BG9" s="288"/>
      <c r="BH9" s="288"/>
      <c r="BI9" s="288"/>
      <c r="BJ9" s="288"/>
      <c r="BK9" s="288"/>
      <c r="BL9" s="288"/>
      <c r="BM9" s="291"/>
      <c r="BN9" s="64">
        <v>2</v>
      </c>
      <c r="BO9" s="65">
        <v>2</v>
      </c>
      <c r="BP9" s="65">
        <v>1</v>
      </c>
      <c r="BQ9" s="63">
        <f t="shared" ref="BQ9:BQ25" si="1">PRODUCT(BN9:BO9)+BP9</f>
        <v>5</v>
      </c>
      <c r="BR9" s="397"/>
    </row>
    <row r="10" spans="2:70" s="66" customFormat="1" ht="113.25" customHeight="1">
      <c r="B10" s="427"/>
      <c r="C10" s="428"/>
      <c r="D10" s="429"/>
      <c r="E10" s="429"/>
      <c r="F10" s="429"/>
      <c r="G10" s="429"/>
      <c r="H10" s="429"/>
      <c r="I10" s="284" t="s">
        <v>124</v>
      </c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305"/>
      <c r="AC10" s="64">
        <v>2</v>
      </c>
      <c r="AD10" s="65">
        <v>3</v>
      </c>
      <c r="AE10" s="65">
        <v>2</v>
      </c>
      <c r="AF10" s="63">
        <f t="shared" si="0"/>
        <v>8</v>
      </c>
      <c r="AG10" s="287" t="s">
        <v>125</v>
      </c>
      <c r="AH10" s="288"/>
      <c r="AI10" s="289"/>
      <c r="AJ10" s="284" t="s">
        <v>149</v>
      </c>
      <c r="AK10" s="285"/>
      <c r="AL10" s="286"/>
      <c r="AM10" s="284"/>
      <c r="AN10" s="285"/>
      <c r="AO10" s="305"/>
      <c r="AP10" s="398"/>
      <c r="AQ10" s="285"/>
      <c r="AR10" s="285"/>
      <c r="AS10" s="285"/>
      <c r="AT10" s="285"/>
      <c r="AU10" s="285"/>
      <c r="AV10" s="285"/>
      <c r="AW10" s="286"/>
      <c r="AX10" s="290" t="s">
        <v>126</v>
      </c>
      <c r="AY10" s="288"/>
      <c r="AZ10" s="288"/>
      <c r="BA10" s="288"/>
      <c r="BB10" s="288"/>
      <c r="BC10" s="288"/>
      <c r="BD10" s="288"/>
      <c r="BE10" s="289"/>
      <c r="BF10" s="290" t="s">
        <v>127</v>
      </c>
      <c r="BG10" s="288"/>
      <c r="BH10" s="288"/>
      <c r="BI10" s="288"/>
      <c r="BJ10" s="288"/>
      <c r="BK10" s="288"/>
      <c r="BL10" s="288"/>
      <c r="BM10" s="291"/>
      <c r="BN10" s="64">
        <v>2</v>
      </c>
      <c r="BO10" s="65">
        <v>2</v>
      </c>
      <c r="BP10" s="65">
        <v>2</v>
      </c>
      <c r="BQ10" s="63">
        <f t="shared" si="1"/>
        <v>6</v>
      </c>
      <c r="BR10" s="397"/>
    </row>
    <row r="11" spans="2:70" s="66" customFormat="1" ht="87.75" customHeight="1">
      <c r="B11" s="427"/>
      <c r="C11" s="428"/>
      <c r="D11" s="429"/>
      <c r="E11" s="429"/>
      <c r="F11" s="429"/>
      <c r="G11" s="429"/>
      <c r="H11" s="429"/>
      <c r="I11" s="284" t="s">
        <v>128</v>
      </c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305"/>
      <c r="AC11" s="64">
        <v>3</v>
      </c>
      <c r="AD11" s="65">
        <v>3</v>
      </c>
      <c r="AE11" s="65">
        <v>2</v>
      </c>
      <c r="AF11" s="63">
        <f t="shared" si="0"/>
        <v>11</v>
      </c>
      <c r="AG11" s="287" t="s">
        <v>125</v>
      </c>
      <c r="AH11" s="288"/>
      <c r="AI11" s="289"/>
      <c r="AJ11" s="284" t="s">
        <v>149</v>
      </c>
      <c r="AK11" s="285"/>
      <c r="AL11" s="286"/>
      <c r="AM11" s="284"/>
      <c r="AN11" s="285"/>
      <c r="AO11" s="305"/>
      <c r="AP11" s="398" t="s">
        <v>129</v>
      </c>
      <c r="AQ11" s="285"/>
      <c r="AR11" s="285"/>
      <c r="AS11" s="285"/>
      <c r="AT11" s="285"/>
      <c r="AU11" s="285"/>
      <c r="AV11" s="285"/>
      <c r="AW11" s="286"/>
      <c r="AX11" s="276" t="s">
        <v>122</v>
      </c>
      <c r="AY11" s="277"/>
      <c r="AZ11" s="277"/>
      <c r="BA11" s="277"/>
      <c r="BB11" s="277"/>
      <c r="BC11" s="277"/>
      <c r="BD11" s="277"/>
      <c r="BE11" s="278"/>
      <c r="BF11" s="290" t="s">
        <v>131</v>
      </c>
      <c r="BG11" s="288"/>
      <c r="BH11" s="288"/>
      <c r="BI11" s="288"/>
      <c r="BJ11" s="288"/>
      <c r="BK11" s="288"/>
      <c r="BL11" s="288"/>
      <c r="BM11" s="291"/>
      <c r="BN11" s="65">
        <v>2</v>
      </c>
      <c r="BO11" s="65">
        <v>3</v>
      </c>
      <c r="BP11" s="65">
        <v>1</v>
      </c>
      <c r="BQ11" s="63">
        <f t="shared" si="1"/>
        <v>7</v>
      </c>
      <c r="BR11" s="397"/>
    </row>
    <row r="12" spans="2:70" s="66" customFormat="1" ht="113.25" customHeight="1">
      <c r="B12" s="427"/>
      <c r="C12" s="428"/>
      <c r="D12" s="429"/>
      <c r="E12" s="429"/>
      <c r="F12" s="429"/>
      <c r="G12" s="429"/>
      <c r="H12" s="429"/>
      <c r="I12" s="284" t="s">
        <v>132</v>
      </c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305"/>
      <c r="AC12" s="64">
        <v>2</v>
      </c>
      <c r="AD12" s="65">
        <v>4</v>
      </c>
      <c r="AE12" s="65">
        <v>2</v>
      </c>
      <c r="AF12" s="63">
        <f t="shared" si="0"/>
        <v>10</v>
      </c>
      <c r="AG12" s="287" t="s">
        <v>125</v>
      </c>
      <c r="AH12" s="288"/>
      <c r="AI12" s="289"/>
      <c r="AJ12" s="284" t="s">
        <v>149</v>
      </c>
      <c r="AK12" s="285"/>
      <c r="AL12" s="286"/>
      <c r="AM12" s="284" t="s">
        <v>133</v>
      </c>
      <c r="AN12" s="285"/>
      <c r="AO12" s="305"/>
      <c r="AP12" s="398" t="s">
        <v>129</v>
      </c>
      <c r="AQ12" s="285"/>
      <c r="AR12" s="285"/>
      <c r="AS12" s="285"/>
      <c r="AT12" s="285"/>
      <c r="AU12" s="285"/>
      <c r="AV12" s="285"/>
      <c r="AW12" s="286"/>
      <c r="AX12" s="290" t="s">
        <v>134</v>
      </c>
      <c r="AY12" s="288"/>
      <c r="AZ12" s="288"/>
      <c r="BA12" s="288"/>
      <c r="BB12" s="288"/>
      <c r="BC12" s="288"/>
      <c r="BD12" s="288"/>
      <c r="BE12" s="289"/>
      <c r="BF12" s="290" t="s">
        <v>135</v>
      </c>
      <c r="BG12" s="288"/>
      <c r="BH12" s="288"/>
      <c r="BI12" s="288"/>
      <c r="BJ12" s="288"/>
      <c r="BK12" s="288"/>
      <c r="BL12" s="288"/>
      <c r="BM12" s="291"/>
      <c r="BN12" s="64">
        <v>1</v>
      </c>
      <c r="BO12" s="65">
        <v>3</v>
      </c>
      <c r="BP12" s="65">
        <v>2</v>
      </c>
      <c r="BQ12" s="63">
        <f t="shared" si="1"/>
        <v>5</v>
      </c>
      <c r="BR12" s="397"/>
    </row>
    <row r="13" spans="2:70" s="66" customFormat="1" ht="95.25" customHeight="1">
      <c r="B13" s="427"/>
      <c r="C13" s="428"/>
      <c r="D13" s="429"/>
      <c r="E13" s="429"/>
      <c r="F13" s="429"/>
      <c r="G13" s="429"/>
      <c r="H13" s="429"/>
      <c r="I13" s="284" t="s">
        <v>136</v>
      </c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305"/>
      <c r="AC13" s="64">
        <v>2</v>
      </c>
      <c r="AD13" s="65">
        <v>2</v>
      </c>
      <c r="AE13" s="65">
        <v>1</v>
      </c>
      <c r="AF13" s="63">
        <f t="shared" si="0"/>
        <v>5</v>
      </c>
      <c r="AG13" s="287" t="s">
        <v>125</v>
      </c>
      <c r="AH13" s="288"/>
      <c r="AI13" s="289"/>
      <c r="AJ13" s="284" t="s">
        <v>138</v>
      </c>
      <c r="AK13" s="285"/>
      <c r="AL13" s="286"/>
      <c r="AM13" s="284"/>
      <c r="AN13" s="285"/>
      <c r="AO13" s="305"/>
      <c r="AP13" s="398"/>
      <c r="AQ13" s="285"/>
      <c r="AR13" s="285"/>
      <c r="AS13" s="285"/>
      <c r="AT13" s="285"/>
      <c r="AU13" s="285"/>
      <c r="AV13" s="285"/>
      <c r="AW13" s="286"/>
      <c r="AX13" s="290" t="s">
        <v>139</v>
      </c>
      <c r="AY13" s="288"/>
      <c r="AZ13" s="288"/>
      <c r="BA13" s="288"/>
      <c r="BB13" s="288"/>
      <c r="BC13" s="288"/>
      <c r="BD13" s="288"/>
      <c r="BE13" s="289"/>
      <c r="BF13" s="290" t="s">
        <v>140</v>
      </c>
      <c r="BG13" s="288"/>
      <c r="BH13" s="288"/>
      <c r="BI13" s="288"/>
      <c r="BJ13" s="288"/>
      <c r="BK13" s="288"/>
      <c r="BL13" s="288"/>
      <c r="BM13" s="291"/>
      <c r="BN13" s="64">
        <v>1</v>
      </c>
      <c r="BO13" s="65">
        <v>2</v>
      </c>
      <c r="BP13" s="65">
        <v>1</v>
      </c>
      <c r="BQ13" s="63">
        <f t="shared" si="1"/>
        <v>3</v>
      </c>
      <c r="BR13" s="397"/>
    </row>
    <row r="14" spans="2:70" s="66" customFormat="1" ht="88.5" customHeight="1">
      <c r="B14" s="427"/>
      <c r="C14" s="428"/>
      <c r="D14" s="429"/>
      <c r="E14" s="429"/>
      <c r="F14" s="429"/>
      <c r="G14" s="429"/>
      <c r="H14" s="429"/>
      <c r="I14" s="284" t="s">
        <v>141</v>
      </c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305"/>
      <c r="AC14" s="64">
        <v>4</v>
      </c>
      <c r="AD14" s="65">
        <v>2</v>
      </c>
      <c r="AE14" s="65">
        <v>3</v>
      </c>
      <c r="AF14" s="63">
        <f t="shared" si="0"/>
        <v>11</v>
      </c>
      <c r="AG14" s="287" t="s">
        <v>125</v>
      </c>
      <c r="AH14" s="288"/>
      <c r="AI14" s="289"/>
      <c r="AJ14" s="284"/>
      <c r="AK14" s="285"/>
      <c r="AL14" s="286"/>
      <c r="AM14" s="284" t="s">
        <v>133</v>
      </c>
      <c r="AN14" s="285"/>
      <c r="AO14" s="305"/>
      <c r="AP14" s="398"/>
      <c r="AQ14" s="285"/>
      <c r="AR14" s="285"/>
      <c r="AS14" s="285"/>
      <c r="AT14" s="285"/>
      <c r="AU14" s="285"/>
      <c r="AV14" s="285"/>
      <c r="AW14" s="286"/>
      <c r="AX14" s="290" t="s">
        <v>142</v>
      </c>
      <c r="AY14" s="288"/>
      <c r="AZ14" s="288"/>
      <c r="BA14" s="288"/>
      <c r="BB14" s="288"/>
      <c r="BC14" s="288"/>
      <c r="BD14" s="288"/>
      <c r="BE14" s="289"/>
      <c r="BF14" s="290" t="s">
        <v>143</v>
      </c>
      <c r="BG14" s="288"/>
      <c r="BH14" s="288"/>
      <c r="BI14" s="288"/>
      <c r="BJ14" s="288"/>
      <c r="BK14" s="288"/>
      <c r="BL14" s="288"/>
      <c r="BM14" s="291"/>
      <c r="BN14" s="48">
        <v>2</v>
      </c>
      <c r="BO14" s="49">
        <v>2</v>
      </c>
      <c r="BP14" s="65">
        <v>2</v>
      </c>
      <c r="BQ14" s="63">
        <f t="shared" si="1"/>
        <v>6</v>
      </c>
      <c r="BR14" s="397"/>
    </row>
    <row r="15" spans="2:70" ht="110.25" customHeight="1">
      <c r="B15" s="427"/>
      <c r="C15" s="428"/>
      <c r="D15" s="429"/>
      <c r="E15" s="429"/>
      <c r="F15" s="429"/>
      <c r="G15" s="429"/>
      <c r="H15" s="429"/>
      <c r="I15" s="304" t="s">
        <v>147</v>
      </c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284"/>
      <c r="AC15" s="61">
        <v>3</v>
      </c>
      <c r="AD15" s="65">
        <v>3</v>
      </c>
      <c r="AE15" s="65">
        <v>3</v>
      </c>
      <c r="AF15" s="75">
        <f>PRODUCT(AC15:AD15)+AE15</f>
        <v>12</v>
      </c>
      <c r="AG15" s="287" t="s">
        <v>148</v>
      </c>
      <c r="AH15" s="288"/>
      <c r="AI15" s="289"/>
      <c r="AJ15" s="228" t="s">
        <v>149</v>
      </c>
      <c r="AK15" s="228"/>
      <c r="AL15" s="228"/>
      <c r="AM15" s="284" t="s">
        <v>133</v>
      </c>
      <c r="AN15" s="285"/>
      <c r="AO15" s="305"/>
      <c r="AP15" s="285" t="s">
        <v>150</v>
      </c>
      <c r="AQ15" s="285"/>
      <c r="AR15" s="285"/>
      <c r="AS15" s="285"/>
      <c r="AT15" s="285"/>
      <c r="AU15" s="285"/>
      <c r="AV15" s="285"/>
      <c r="AW15" s="286"/>
      <c r="AX15" s="228" t="s">
        <v>151</v>
      </c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8"/>
      <c r="BM15" s="434"/>
      <c r="BN15" s="129">
        <v>2</v>
      </c>
      <c r="BO15" s="131">
        <v>2</v>
      </c>
      <c r="BP15" s="131">
        <v>3</v>
      </c>
      <c r="BQ15" s="133">
        <f t="shared" si="1"/>
        <v>7</v>
      </c>
      <c r="BR15" s="397"/>
    </row>
    <row r="16" spans="2:70" s="66" customFormat="1" ht="95.25" customHeight="1">
      <c r="B16" s="427"/>
      <c r="C16" s="428"/>
      <c r="D16" s="429"/>
      <c r="E16" s="429"/>
      <c r="F16" s="429"/>
      <c r="G16" s="429"/>
      <c r="H16" s="429"/>
      <c r="I16" s="284" t="s">
        <v>144</v>
      </c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305"/>
      <c r="AC16" s="65">
        <v>1</v>
      </c>
      <c r="AD16" s="65">
        <v>1</v>
      </c>
      <c r="AE16" s="65">
        <v>1</v>
      </c>
      <c r="AF16" s="63">
        <f t="shared" si="0"/>
        <v>2</v>
      </c>
      <c r="AG16" s="287" t="s">
        <v>125</v>
      </c>
      <c r="AH16" s="288"/>
      <c r="AI16" s="289"/>
      <c r="AJ16" s="284" t="s">
        <v>149</v>
      </c>
      <c r="AK16" s="285"/>
      <c r="AL16" s="286"/>
      <c r="AM16" s="284"/>
      <c r="AN16" s="285"/>
      <c r="AO16" s="305"/>
      <c r="AP16" s="398"/>
      <c r="AQ16" s="285"/>
      <c r="AR16" s="285"/>
      <c r="AS16" s="285"/>
      <c r="AT16" s="285"/>
      <c r="AU16" s="285"/>
      <c r="AV16" s="285"/>
      <c r="AW16" s="286"/>
      <c r="AX16" s="284"/>
      <c r="AY16" s="285"/>
      <c r="AZ16" s="285"/>
      <c r="BA16" s="285"/>
      <c r="BB16" s="285"/>
      <c r="BC16" s="285"/>
      <c r="BD16" s="285"/>
      <c r="BE16" s="286"/>
      <c r="BF16" s="290" t="s">
        <v>145</v>
      </c>
      <c r="BG16" s="288"/>
      <c r="BH16" s="288"/>
      <c r="BI16" s="288"/>
      <c r="BJ16" s="288"/>
      <c r="BK16" s="288"/>
      <c r="BL16" s="288"/>
      <c r="BM16" s="291"/>
      <c r="BN16" s="65">
        <v>1</v>
      </c>
      <c r="BO16" s="65">
        <v>1</v>
      </c>
      <c r="BP16" s="65">
        <v>1</v>
      </c>
      <c r="BQ16" s="63">
        <f t="shared" si="1"/>
        <v>2</v>
      </c>
      <c r="BR16" s="397"/>
    </row>
    <row r="17" spans="2:70" s="66" customFormat="1" ht="96" customHeight="1">
      <c r="B17" s="427"/>
      <c r="C17" s="428"/>
      <c r="D17" s="429"/>
      <c r="E17" s="429"/>
      <c r="F17" s="429"/>
      <c r="G17" s="429"/>
      <c r="H17" s="429"/>
      <c r="I17" s="435" t="s">
        <v>146</v>
      </c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436"/>
      <c r="AC17" s="65">
        <v>1</v>
      </c>
      <c r="AD17" s="65">
        <v>1</v>
      </c>
      <c r="AE17" s="65">
        <v>1</v>
      </c>
      <c r="AF17" s="63">
        <f t="shared" si="0"/>
        <v>2</v>
      </c>
      <c r="AG17" s="446" t="s">
        <v>125</v>
      </c>
      <c r="AH17" s="312"/>
      <c r="AI17" s="313"/>
      <c r="AJ17" s="284" t="s">
        <v>149</v>
      </c>
      <c r="AK17" s="285"/>
      <c r="AL17" s="286"/>
      <c r="AM17" s="435"/>
      <c r="AN17" s="309"/>
      <c r="AO17" s="436"/>
      <c r="AP17" s="398"/>
      <c r="AQ17" s="285"/>
      <c r="AR17" s="285"/>
      <c r="AS17" s="285"/>
      <c r="AT17" s="285"/>
      <c r="AU17" s="285"/>
      <c r="AV17" s="285"/>
      <c r="AW17" s="286"/>
      <c r="AX17" s="435"/>
      <c r="AY17" s="309"/>
      <c r="AZ17" s="309"/>
      <c r="BA17" s="309"/>
      <c r="BB17" s="309"/>
      <c r="BC17" s="309"/>
      <c r="BD17" s="309"/>
      <c r="BE17" s="447"/>
      <c r="BF17" s="435" t="s">
        <v>145</v>
      </c>
      <c r="BG17" s="309"/>
      <c r="BH17" s="309"/>
      <c r="BI17" s="309"/>
      <c r="BJ17" s="309"/>
      <c r="BK17" s="309"/>
      <c r="BL17" s="309"/>
      <c r="BM17" s="436"/>
      <c r="BN17" s="65">
        <v>1</v>
      </c>
      <c r="BO17" s="65">
        <v>1</v>
      </c>
      <c r="BP17" s="65">
        <v>1</v>
      </c>
      <c r="BQ17" s="63">
        <f t="shared" si="1"/>
        <v>2</v>
      </c>
      <c r="BR17" s="397"/>
    </row>
    <row r="18" spans="2:70" ht="87" customHeight="1">
      <c r="B18" s="427"/>
      <c r="C18" s="428"/>
      <c r="D18" s="429"/>
      <c r="E18" s="429"/>
      <c r="F18" s="429"/>
      <c r="G18" s="429"/>
      <c r="H18" s="429"/>
      <c r="I18" s="437" t="s">
        <v>152</v>
      </c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9"/>
      <c r="AC18" s="129">
        <v>3</v>
      </c>
      <c r="AD18" s="131">
        <v>3</v>
      </c>
      <c r="AE18" s="132">
        <v>2</v>
      </c>
      <c r="AF18" s="75">
        <f t="shared" si="0"/>
        <v>11</v>
      </c>
      <c r="AG18" s="440" t="s">
        <v>149</v>
      </c>
      <c r="AH18" s="441"/>
      <c r="AI18" s="442"/>
      <c r="AJ18" s="443" t="s">
        <v>580</v>
      </c>
      <c r="AK18" s="441"/>
      <c r="AL18" s="442"/>
      <c r="AM18" s="284" t="s">
        <v>133</v>
      </c>
      <c r="AN18" s="285"/>
      <c r="AO18" s="305"/>
      <c r="AP18" s="438" t="s">
        <v>212</v>
      </c>
      <c r="AQ18" s="438"/>
      <c r="AR18" s="438"/>
      <c r="AS18" s="438"/>
      <c r="AT18" s="438"/>
      <c r="AU18" s="438"/>
      <c r="AV18" s="438"/>
      <c r="AW18" s="444"/>
      <c r="AX18" s="437"/>
      <c r="AY18" s="438"/>
      <c r="AZ18" s="438"/>
      <c r="BA18" s="438"/>
      <c r="BB18" s="438"/>
      <c r="BC18" s="438"/>
      <c r="BD18" s="438"/>
      <c r="BE18" s="444"/>
      <c r="BF18" s="443" t="s">
        <v>154</v>
      </c>
      <c r="BG18" s="441"/>
      <c r="BH18" s="441"/>
      <c r="BI18" s="441"/>
      <c r="BJ18" s="441"/>
      <c r="BK18" s="441"/>
      <c r="BL18" s="441"/>
      <c r="BM18" s="445"/>
      <c r="BN18" s="129">
        <v>3</v>
      </c>
      <c r="BO18" s="131">
        <v>2</v>
      </c>
      <c r="BP18" s="131">
        <v>2</v>
      </c>
      <c r="BQ18" s="133">
        <f t="shared" si="1"/>
        <v>8</v>
      </c>
      <c r="BR18" s="397"/>
    </row>
    <row r="19" spans="2:70" s="66" customFormat="1" ht="114" customHeight="1">
      <c r="B19" s="427"/>
      <c r="C19" s="428"/>
      <c r="D19" s="429"/>
      <c r="E19" s="429"/>
      <c r="F19" s="429"/>
      <c r="G19" s="429"/>
      <c r="H19" s="429"/>
      <c r="I19" s="322" t="s">
        <v>158</v>
      </c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449"/>
      <c r="AC19" s="130">
        <v>2</v>
      </c>
      <c r="AD19" s="98">
        <v>2</v>
      </c>
      <c r="AE19" s="98">
        <v>1</v>
      </c>
      <c r="AF19" s="50">
        <f t="shared" si="0"/>
        <v>5</v>
      </c>
      <c r="AG19" s="450" t="s">
        <v>125</v>
      </c>
      <c r="AH19" s="318"/>
      <c r="AI19" s="319"/>
      <c r="AJ19" s="284" t="s">
        <v>149</v>
      </c>
      <c r="AK19" s="285"/>
      <c r="AL19" s="286"/>
      <c r="AM19" s="322"/>
      <c r="AN19" s="320"/>
      <c r="AO19" s="449"/>
      <c r="AP19" s="451"/>
      <c r="AQ19" s="320"/>
      <c r="AR19" s="320"/>
      <c r="AS19" s="320"/>
      <c r="AT19" s="320"/>
      <c r="AU19" s="320"/>
      <c r="AV19" s="320"/>
      <c r="AW19" s="321"/>
      <c r="AX19" s="322"/>
      <c r="AY19" s="320"/>
      <c r="AZ19" s="320"/>
      <c r="BA19" s="320"/>
      <c r="BB19" s="320"/>
      <c r="BC19" s="320"/>
      <c r="BD19" s="320"/>
      <c r="BE19" s="321"/>
      <c r="BF19" s="284" t="s">
        <v>159</v>
      </c>
      <c r="BG19" s="285"/>
      <c r="BH19" s="285"/>
      <c r="BI19" s="285"/>
      <c r="BJ19" s="285"/>
      <c r="BK19" s="285"/>
      <c r="BL19" s="285"/>
      <c r="BM19" s="305"/>
      <c r="BN19" s="130">
        <v>2</v>
      </c>
      <c r="BO19" s="98">
        <v>2</v>
      </c>
      <c r="BP19" s="98">
        <v>1</v>
      </c>
      <c r="BQ19" s="50">
        <f t="shared" si="1"/>
        <v>5</v>
      </c>
      <c r="BR19" s="397"/>
    </row>
    <row r="20" spans="2:70" s="66" customFormat="1" ht="114" customHeight="1">
      <c r="B20" s="427"/>
      <c r="C20" s="144"/>
      <c r="D20" s="145"/>
      <c r="E20" s="145"/>
      <c r="F20" s="145"/>
      <c r="G20" s="145"/>
      <c r="H20" s="145"/>
      <c r="I20" s="435" t="s">
        <v>155</v>
      </c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436"/>
      <c r="AC20" s="64">
        <v>3</v>
      </c>
      <c r="AD20" s="65">
        <v>3</v>
      </c>
      <c r="AE20" s="68">
        <v>2</v>
      </c>
      <c r="AF20" s="50">
        <f t="shared" si="0"/>
        <v>11</v>
      </c>
      <c r="AG20" s="446" t="s">
        <v>125</v>
      </c>
      <c r="AH20" s="312"/>
      <c r="AI20" s="313"/>
      <c r="AJ20" s="435"/>
      <c r="AK20" s="309"/>
      <c r="AL20" s="447"/>
      <c r="AM20" s="435" t="s">
        <v>149</v>
      </c>
      <c r="AN20" s="309"/>
      <c r="AO20" s="436"/>
      <c r="AP20" s="308"/>
      <c r="AQ20" s="309"/>
      <c r="AR20" s="309"/>
      <c r="AS20" s="309"/>
      <c r="AT20" s="309"/>
      <c r="AU20" s="309"/>
      <c r="AV20" s="309"/>
      <c r="AW20" s="447"/>
      <c r="AX20" s="311" t="s">
        <v>156</v>
      </c>
      <c r="AY20" s="312"/>
      <c r="AZ20" s="312"/>
      <c r="BA20" s="312"/>
      <c r="BB20" s="312"/>
      <c r="BC20" s="312"/>
      <c r="BD20" s="312"/>
      <c r="BE20" s="313"/>
      <c r="BF20" s="311" t="s">
        <v>157</v>
      </c>
      <c r="BG20" s="312"/>
      <c r="BH20" s="312"/>
      <c r="BI20" s="312"/>
      <c r="BJ20" s="312"/>
      <c r="BK20" s="312"/>
      <c r="BL20" s="312"/>
      <c r="BM20" s="448"/>
      <c r="BN20" s="48">
        <v>2</v>
      </c>
      <c r="BO20" s="49">
        <v>2</v>
      </c>
      <c r="BP20" s="49">
        <v>1</v>
      </c>
      <c r="BQ20" s="50">
        <f t="shared" si="1"/>
        <v>5</v>
      </c>
      <c r="BR20" s="172"/>
    </row>
    <row r="21" spans="2:70" s="66" customFormat="1" ht="294" customHeight="1" thickBot="1">
      <c r="B21" s="427"/>
      <c r="C21" s="144"/>
      <c r="D21" s="145"/>
      <c r="E21" s="145"/>
      <c r="F21" s="145"/>
      <c r="G21" s="145"/>
      <c r="H21" s="145"/>
      <c r="I21" s="435" t="s">
        <v>160</v>
      </c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436"/>
      <c r="AC21" s="48">
        <v>2</v>
      </c>
      <c r="AD21" s="65">
        <v>2</v>
      </c>
      <c r="AE21" s="49">
        <v>1</v>
      </c>
      <c r="AF21" s="179">
        <f t="shared" si="0"/>
        <v>5</v>
      </c>
      <c r="AG21" s="446" t="s">
        <v>161</v>
      </c>
      <c r="AH21" s="312"/>
      <c r="AI21" s="313"/>
      <c r="AJ21" s="311" t="s">
        <v>162</v>
      </c>
      <c r="AK21" s="312"/>
      <c r="AL21" s="313"/>
      <c r="AM21" s="311"/>
      <c r="AN21" s="312"/>
      <c r="AO21" s="448"/>
      <c r="AP21" s="398" t="s">
        <v>129</v>
      </c>
      <c r="AQ21" s="285"/>
      <c r="AR21" s="285"/>
      <c r="AS21" s="285"/>
      <c r="AT21" s="285"/>
      <c r="AU21" s="285"/>
      <c r="AV21" s="285"/>
      <c r="AW21" s="286"/>
      <c r="AX21" s="312" t="s">
        <v>163</v>
      </c>
      <c r="AY21" s="312"/>
      <c r="AZ21" s="312"/>
      <c r="BA21" s="312"/>
      <c r="BB21" s="312"/>
      <c r="BC21" s="312"/>
      <c r="BD21" s="312"/>
      <c r="BE21" s="313"/>
      <c r="BF21" s="311" t="s">
        <v>164</v>
      </c>
      <c r="BG21" s="312"/>
      <c r="BH21" s="312"/>
      <c r="BI21" s="312"/>
      <c r="BJ21" s="312"/>
      <c r="BK21" s="312"/>
      <c r="BL21" s="312"/>
      <c r="BM21" s="448"/>
      <c r="BN21" s="180">
        <v>1</v>
      </c>
      <c r="BO21" s="49">
        <v>2</v>
      </c>
      <c r="BP21" s="49">
        <v>1</v>
      </c>
      <c r="BQ21" s="181">
        <f t="shared" si="1"/>
        <v>3</v>
      </c>
      <c r="BR21" s="172"/>
    </row>
    <row r="22" spans="2:70" s="66" customFormat="1" ht="114" customHeight="1" thickTop="1" thickBot="1">
      <c r="B22" s="427"/>
      <c r="C22" s="144"/>
      <c r="D22" s="145"/>
      <c r="E22" s="145"/>
      <c r="F22" s="145"/>
      <c r="G22" s="145"/>
      <c r="H22" s="145"/>
      <c r="I22" s="452" t="s">
        <v>165</v>
      </c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53"/>
      <c r="AB22" s="454"/>
      <c r="AC22" s="87">
        <v>4</v>
      </c>
      <c r="AD22" s="87">
        <v>5</v>
      </c>
      <c r="AE22" s="87">
        <v>4</v>
      </c>
      <c r="AF22" s="100">
        <f t="shared" si="0"/>
        <v>24</v>
      </c>
      <c r="AG22" s="455" t="s">
        <v>166</v>
      </c>
      <c r="AH22" s="453"/>
      <c r="AI22" s="453"/>
      <c r="AJ22" s="453"/>
      <c r="AK22" s="453"/>
      <c r="AL22" s="453"/>
      <c r="AM22" s="453"/>
      <c r="AN22" s="453"/>
      <c r="AO22" s="454"/>
      <c r="AP22" s="456" t="s">
        <v>167</v>
      </c>
      <c r="AQ22" s="457"/>
      <c r="AR22" s="457"/>
      <c r="AS22" s="457"/>
      <c r="AT22" s="457"/>
      <c r="AU22" s="457"/>
      <c r="AV22" s="457"/>
      <c r="AW22" s="458"/>
      <c r="AX22" s="452" t="s">
        <v>168</v>
      </c>
      <c r="AY22" s="453"/>
      <c r="AZ22" s="453"/>
      <c r="BA22" s="453"/>
      <c r="BB22" s="453"/>
      <c r="BC22" s="453"/>
      <c r="BD22" s="453"/>
      <c r="BE22" s="459"/>
      <c r="BF22" s="452" t="s">
        <v>169</v>
      </c>
      <c r="BG22" s="453"/>
      <c r="BH22" s="453"/>
      <c r="BI22" s="453"/>
      <c r="BJ22" s="453"/>
      <c r="BK22" s="453"/>
      <c r="BL22" s="453"/>
      <c r="BM22" s="454"/>
      <c r="BN22" s="65">
        <v>4</v>
      </c>
      <c r="BO22" s="68">
        <v>3</v>
      </c>
      <c r="BP22" s="65">
        <v>4</v>
      </c>
      <c r="BQ22" s="50">
        <f t="shared" si="1"/>
        <v>16</v>
      </c>
      <c r="BR22" s="142" t="s">
        <v>170</v>
      </c>
    </row>
    <row r="23" spans="2:70" s="66" customFormat="1" ht="114" customHeight="1" thickTop="1">
      <c r="B23" s="427"/>
      <c r="C23" s="485" t="s">
        <v>171</v>
      </c>
      <c r="D23" s="486"/>
      <c r="E23" s="486"/>
      <c r="F23" s="486"/>
      <c r="G23" s="486"/>
      <c r="H23" s="487"/>
      <c r="I23" s="270" t="s">
        <v>172</v>
      </c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72">
        <v>1</v>
      </c>
      <c r="AD23" s="138">
        <v>3</v>
      </c>
      <c r="AE23" s="169">
        <v>2</v>
      </c>
      <c r="AF23" s="170">
        <f t="shared" si="0"/>
        <v>5</v>
      </c>
      <c r="AG23" s="272" t="s">
        <v>173</v>
      </c>
      <c r="AH23" s="273"/>
      <c r="AI23" s="274"/>
      <c r="AJ23" s="270"/>
      <c r="AK23" s="271"/>
      <c r="AL23" s="275"/>
      <c r="AM23" s="255" t="s">
        <v>133</v>
      </c>
      <c r="AN23" s="256"/>
      <c r="AO23" s="262"/>
      <c r="AP23" s="263" t="s">
        <v>174</v>
      </c>
      <c r="AQ23" s="257"/>
      <c r="AR23" s="257"/>
      <c r="AS23" s="257"/>
      <c r="AT23" s="257"/>
      <c r="AU23" s="257"/>
      <c r="AV23" s="257"/>
      <c r="AW23" s="258"/>
      <c r="AX23" s="460"/>
      <c r="AY23" s="273"/>
      <c r="AZ23" s="273"/>
      <c r="BA23" s="273"/>
      <c r="BB23" s="273"/>
      <c r="BC23" s="273"/>
      <c r="BD23" s="273"/>
      <c r="BE23" s="274"/>
      <c r="BF23" s="253" t="s">
        <v>175</v>
      </c>
      <c r="BG23" s="253"/>
      <c r="BH23" s="253"/>
      <c r="BI23" s="253"/>
      <c r="BJ23" s="253"/>
      <c r="BK23" s="253"/>
      <c r="BL23" s="253"/>
      <c r="BM23" s="254"/>
      <c r="BN23" s="73">
        <v>1</v>
      </c>
      <c r="BO23" s="138">
        <v>2</v>
      </c>
      <c r="BP23" s="73">
        <v>1</v>
      </c>
      <c r="BQ23" s="170">
        <f t="shared" si="1"/>
        <v>3</v>
      </c>
      <c r="BR23" s="396" t="s">
        <v>475</v>
      </c>
    </row>
    <row r="24" spans="2:70" s="66" customFormat="1" ht="114" customHeight="1">
      <c r="B24" s="427"/>
      <c r="C24" s="428"/>
      <c r="D24" s="429"/>
      <c r="E24" s="429"/>
      <c r="F24" s="429"/>
      <c r="G24" s="429"/>
      <c r="H24" s="480"/>
      <c r="I24" s="435" t="s">
        <v>177</v>
      </c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436"/>
      <c r="AC24" s="49">
        <v>1</v>
      </c>
      <c r="AD24" s="49">
        <v>3</v>
      </c>
      <c r="AE24" s="60">
        <v>2</v>
      </c>
      <c r="AF24" s="146">
        <f t="shared" si="0"/>
        <v>5</v>
      </c>
      <c r="AG24" s="446" t="s">
        <v>173</v>
      </c>
      <c r="AH24" s="312"/>
      <c r="AI24" s="313"/>
      <c r="AJ24" s="435"/>
      <c r="AK24" s="309"/>
      <c r="AL24" s="447"/>
      <c r="AM24" s="435" t="s">
        <v>133</v>
      </c>
      <c r="AN24" s="309"/>
      <c r="AO24" s="436"/>
      <c r="AP24" s="450" t="s">
        <v>174</v>
      </c>
      <c r="AQ24" s="318"/>
      <c r="AR24" s="318"/>
      <c r="AS24" s="318"/>
      <c r="AT24" s="318"/>
      <c r="AU24" s="318"/>
      <c r="AV24" s="318"/>
      <c r="AW24" s="319"/>
      <c r="AX24" s="311"/>
      <c r="AY24" s="312"/>
      <c r="AZ24" s="312"/>
      <c r="BA24" s="312"/>
      <c r="BB24" s="312"/>
      <c r="BC24" s="312"/>
      <c r="BD24" s="312"/>
      <c r="BE24" s="313"/>
      <c r="BF24" s="462" t="s">
        <v>179</v>
      </c>
      <c r="BG24" s="462"/>
      <c r="BH24" s="462"/>
      <c r="BI24" s="462"/>
      <c r="BJ24" s="462"/>
      <c r="BK24" s="462"/>
      <c r="BL24" s="462"/>
      <c r="BM24" s="311"/>
      <c r="BN24" s="49">
        <v>1</v>
      </c>
      <c r="BO24" s="49">
        <v>2</v>
      </c>
      <c r="BP24" s="49">
        <v>1</v>
      </c>
      <c r="BQ24" s="146">
        <f t="shared" si="1"/>
        <v>3</v>
      </c>
      <c r="BR24" s="397"/>
    </row>
    <row r="25" spans="2:70" s="66" customFormat="1" ht="114.75" customHeight="1" thickBot="1">
      <c r="B25" s="427"/>
      <c r="C25" s="488"/>
      <c r="D25" s="482"/>
      <c r="E25" s="482"/>
      <c r="F25" s="482"/>
      <c r="G25" s="482"/>
      <c r="H25" s="483"/>
      <c r="I25" s="463" t="s">
        <v>180</v>
      </c>
      <c r="J25" s="464"/>
      <c r="K25" s="464"/>
      <c r="L25" s="464"/>
      <c r="M25" s="464"/>
      <c r="N25" s="464"/>
      <c r="O25" s="464"/>
      <c r="P25" s="464"/>
      <c r="Q25" s="464"/>
      <c r="R25" s="464"/>
      <c r="S25" s="464"/>
      <c r="T25" s="464"/>
      <c r="U25" s="464"/>
      <c r="V25" s="464"/>
      <c r="W25" s="464"/>
      <c r="X25" s="464"/>
      <c r="Y25" s="464"/>
      <c r="Z25" s="464"/>
      <c r="AA25" s="464"/>
      <c r="AB25" s="465"/>
      <c r="AC25" s="93">
        <v>3</v>
      </c>
      <c r="AD25" s="94">
        <v>2</v>
      </c>
      <c r="AE25" s="212">
        <v>3</v>
      </c>
      <c r="AF25" s="213">
        <f t="shared" si="0"/>
        <v>9</v>
      </c>
      <c r="AG25" s="466" t="s">
        <v>149</v>
      </c>
      <c r="AH25" s="467"/>
      <c r="AI25" s="468"/>
      <c r="AJ25" s="469" t="s">
        <v>181</v>
      </c>
      <c r="AK25" s="467"/>
      <c r="AL25" s="468"/>
      <c r="AM25" s="469"/>
      <c r="AN25" s="467"/>
      <c r="AO25" s="470"/>
      <c r="AP25" s="466" t="s">
        <v>182</v>
      </c>
      <c r="AQ25" s="467"/>
      <c r="AR25" s="467"/>
      <c r="AS25" s="467"/>
      <c r="AT25" s="467"/>
      <c r="AU25" s="467"/>
      <c r="AV25" s="467"/>
      <c r="AW25" s="468"/>
      <c r="AX25" s="467"/>
      <c r="AY25" s="467"/>
      <c r="AZ25" s="467"/>
      <c r="BA25" s="467"/>
      <c r="BB25" s="467"/>
      <c r="BC25" s="467"/>
      <c r="BD25" s="467"/>
      <c r="BE25" s="468"/>
      <c r="BF25" s="469" t="s">
        <v>183</v>
      </c>
      <c r="BG25" s="467"/>
      <c r="BH25" s="467"/>
      <c r="BI25" s="467"/>
      <c r="BJ25" s="467"/>
      <c r="BK25" s="467"/>
      <c r="BL25" s="467"/>
      <c r="BM25" s="468"/>
      <c r="BN25" s="214">
        <v>2</v>
      </c>
      <c r="BO25" s="94">
        <v>2</v>
      </c>
      <c r="BP25" s="94">
        <v>2</v>
      </c>
      <c r="BQ25" s="211">
        <f t="shared" si="1"/>
        <v>6</v>
      </c>
      <c r="BR25" s="461"/>
    </row>
    <row r="26" spans="2:70" s="66" customFormat="1" ht="70.5" customHeight="1" thickTop="1" thickBot="1">
      <c r="B26" s="427"/>
      <c r="C26" s="471" t="s">
        <v>194</v>
      </c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2"/>
      <c r="U26" s="472"/>
      <c r="V26" s="472"/>
      <c r="W26" s="472"/>
      <c r="X26" s="472"/>
      <c r="Y26" s="472"/>
      <c r="Z26" s="472"/>
      <c r="AA26" s="472"/>
      <c r="AB26" s="472"/>
      <c r="AC26" s="472"/>
      <c r="AD26" s="472"/>
      <c r="AE26" s="472"/>
      <c r="AF26" s="472"/>
      <c r="AG26" s="472"/>
      <c r="AH26" s="472"/>
      <c r="AI26" s="472"/>
      <c r="AJ26" s="472"/>
      <c r="AK26" s="472"/>
      <c r="AL26" s="472"/>
      <c r="AM26" s="472"/>
      <c r="AN26" s="472"/>
      <c r="AO26" s="472"/>
      <c r="AP26" s="472"/>
      <c r="AQ26" s="472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472"/>
      <c r="BD26" s="472"/>
      <c r="BE26" s="472"/>
      <c r="BF26" s="472"/>
      <c r="BG26" s="472"/>
      <c r="BH26" s="472"/>
      <c r="BI26" s="472"/>
      <c r="BJ26" s="472"/>
      <c r="BK26" s="472"/>
      <c r="BL26" s="472"/>
      <c r="BM26" s="472"/>
      <c r="BN26" s="472"/>
      <c r="BO26" s="472"/>
      <c r="BP26" s="472"/>
      <c r="BQ26" s="473"/>
      <c r="BR26" s="474" t="s">
        <v>588</v>
      </c>
    </row>
    <row r="27" spans="2:70" s="66" customFormat="1" ht="98.25" customHeight="1" thickTop="1">
      <c r="B27" s="427"/>
      <c r="C27" s="476" t="s">
        <v>476</v>
      </c>
      <c r="D27" s="477"/>
      <c r="E27" s="477"/>
      <c r="F27" s="477"/>
      <c r="G27" s="477"/>
      <c r="H27" s="478"/>
      <c r="I27" s="323" t="s">
        <v>196</v>
      </c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430"/>
      <c r="AC27" s="90">
        <v>2</v>
      </c>
      <c r="AD27" s="91">
        <v>1</v>
      </c>
      <c r="AE27" s="91">
        <v>2</v>
      </c>
      <c r="AF27" s="92">
        <f>PRODUCT(AC27:AD27)+AE27</f>
        <v>4</v>
      </c>
      <c r="AG27" s="431" t="s">
        <v>125</v>
      </c>
      <c r="AH27" s="277"/>
      <c r="AI27" s="278"/>
      <c r="AJ27" s="276"/>
      <c r="AK27" s="277"/>
      <c r="AL27" s="278"/>
      <c r="AM27" s="276"/>
      <c r="AN27" s="277"/>
      <c r="AO27" s="484"/>
      <c r="AP27" s="432"/>
      <c r="AQ27" s="324"/>
      <c r="AR27" s="324"/>
      <c r="AS27" s="324"/>
      <c r="AT27" s="324"/>
      <c r="AU27" s="324"/>
      <c r="AV27" s="324"/>
      <c r="AW27" s="325"/>
      <c r="AX27" s="323"/>
      <c r="AY27" s="324"/>
      <c r="AZ27" s="324"/>
      <c r="BA27" s="324"/>
      <c r="BB27" s="324"/>
      <c r="BC27" s="324"/>
      <c r="BD27" s="324"/>
      <c r="BE27" s="325"/>
      <c r="BF27" s="323"/>
      <c r="BG27" s="324"/>
      <c r="BH27" s="324"/>
      <c r="BI27" s="324"/>
      <c r="BJ27" s="324"/>
      <c r="BK27" s="324"/>
      <c r="BL27" s="324"/>
      <c r="BM27" s="430"/>
      <c r="BN27" s="61">
        <v>2</v>
      </c>
      <c r="BO27" s="62">
        <v>1</v>
      </c>
      <c r="BP27" s="62">
        <v>1</v>
      </c>
      <c r="BQ27" s="63">
        <f>PRODUCT(BN27:BO27)+BP27</f>
        <v>3</v>
      </c>
      <c r="BR27" s="475"/>
    </row>
    <row r="28" spans="2:70" s="66" customFormat="1" ht="88.5" customHeight="1">
      <c r="B28" s="427"/>
      <c r="C28" s="479"/>
      <c r="D28" s="429"/>
      <c r="E28" s="429"/>
      <c r="F28" s="429"/>
      <c r="G28" s="429"/>
      <c r="H28" s="480"/>
      <c r="I28" s="284" t="s">
        <v>197</v>
      </c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305"/>
      <c r="AC28" s="64">
        <v>3</v>
      </c>
      <c r="AD28" s="68">
        <v>3</v>
      </c>
      <c r="AE28" s="65">
        <v>2</v>
      </c>
      <c r="AF28" s="75">
        <f>PRODUCT(AC28:AD28)+AE28</f>
        <v>11</v>
      </c>
      <c r="AG28" s="287" t="s">
        <v>198</v>
      </c>
      <c r="AH28" s="288"/>
      <c r="AI28" s="289"/>
      <c r="AJ28" s="290"/>
      <c r="AK28" s="288"/>
      <c r="AL28" s="289"/>
      <c r="AM28" s="290"/>
      <c r="AN28" s="288"/>
      <c r="AO28" s="291"/>
      <c r="AP28" s="398"/>
      <c r="AQ28" s="285"/>
      <c r="AR28" s="285"/>
      <c r="AS28" s="285"/>
      <c r="AT28" s="285"/>
      <c r="AU28" s="285"/>
      <c r="AV28" s="285"/>
      <c r="AW28" s="286"/>
      <c r="AX28" s="284"/>
      <c r="AY28" s="285"/>
      <c r="AZ28" s="285"/>
      <c r="BA28" s="285"/>
      <c r="BB28" s="285"/>
      <c r="BC28" s="285"/>
      <c r="BD28" s="285"/>
      <c r="BE28" s="286"/>
      <c r="BF28" s="290" t="s">
        <v>477</v>
      </c>
      <c r="BG28" s="288"/>
      <c r="BH28" s="288"/>
      <c r="BI28" s="288"/>
      <c r="BJ28" s="288"/>
      <c r="BK28" s="288"/>
      <c r="BL28" s="288"/>
      <c r="BM28" s="291"/>
      <c r="BN28" s="67">
        <v>2</v>
      </c>
      <c r="BO28" s="68">
        <v>3</v>
      </c>
      <c r="BP28" s="68">
        <v>2</v>
      </c>
      <c r="BQ28" s="69">
        <f t="shared" ref="BQ28:BQ70" si="2">PRODUCT(BN28:BO28)+BP28</f>
        <v>8</v>
      </c>
      <c r="BR28" s="475"/>
    </row>
    <row r="29" spans="2:70" s="66" customFormat="1" ht="105" customHeight="1">
      <c r="B29" s="427"/>
      <c r="C29" s="479"/>
      <c r="D29" s="429"/>
      <c r="E29" s="429"/>
      <c r="F29" s="429"/>
      <c r="G29" s="429"/>
      <c r="H29" s="480"/>
      <c r="I29" s="284" t="s">
        <v>205</v>
      </c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305"/>
      <c r="AC29" s="64">
        <v>3</v>
      </c>
      <c r="AD29" s="65">
        <v>1</v>
      </c>
      <c r="AE29" s="65">
        <v>1</v>
      </c>
      <c r="AF29" s="75">
        <f t="shared" ref="AF29:AF38" si="3">PRODUCT(AC29:AD29)+AE29</f>
        <v>4</v>
      </c>
      <c r="AG29" s="287" t="s">
        <v>125</v>
      </c>
      <c r="AH29" s="288"/>
      <c r="AI29" s="289"/>
      <c r="AJ29" s="290"/>
      <c r="AK29" s="288"/>
      <c r="AL29" s="289"/>
      <c r="AM29" s="290"/>
      <c r="AN29" s="288"/>
      <c r="AO29" s="291"/>
      <c r="AP29" s="398"/>
      <c r="AQ29" s="285"/>
      <c r="AR29" s="285"/>
      <c r="AS29" s="285"/>
      <c r="AT29" s="285"/>
      <c r="AU29" s="285"/>
      <c r="AV29" s="285"/>
      <c r="AW29" s="286"/>
      <c r="AX29" s="284"/>
      <c r="AY29" s="285"/>
      <c r="AZ29" s="285"/>
      <c r="BA29" s="285"/>
      <c r="BB29" s="285"/>
      <c r="BC29" s="285"/>
      <c r="BD29" s="285"/>
      <c r="BE29" s="286"/>
      <c r="BF29" s="290" t="s">
        <v>206</v>
      </c>
      <c r="BG29" s="288"/>
      <c r="BH29" s="288"/>
      <c r="BI29" s="288"/>
      <c r="BJ29" s="288"/>
      <c r="BK29" s="288"/>
      <c r="BL29" s="288"/>
      <c r="BM29" s="291"/>
      <c r="BN29" s="67">
        <v>2</v>
      </c>
      <c r="BO29" s="65">
        <v>1</v>
      </c>
      <c r="BP29" s="65">
        <v>1</v>
      </c>
      <c r="BQ29" s="63">
        <f t="shared" si="2"/>
        <v>3</v>
      </c>
      <c r="BR29" s="475"/>
    </row>
    <row r="30" spans="2:70" s="66" customFormat="1" ht="105" customHeight="1">
      <c r="B30" s="427"/>
      <c r="C30" s="479"/>
      <c r="D30" s="429"/>
      <c r="E30" s="429"/>
      <c r="F30" s="429"/>
      <c r="G30" s="429"/>
      <c r="H30" s="480"/>
      <c r="I30" s="437" t="s">
        <v>207</v>
      </c>
      <c r="J30" s="438"/>
      <c r="K30" s="438"/>
      <c r="L30" s="438"/>
      <c r="M30" s="438"/>
      <c r="N30" s="438"/>
      <c r="O30" s="438"/>
      <c r="P30" s="438"/>
      <c r="Q30" s="438"/>
      <c r="R30" s="438"/>
      <c r="S30" s="438"/>
      <c r="T30" s="438"/>
      <c r="U30" s="438"/>
      <c r="V30" s="438"/>
      <c r="W30" s="438"/>
      <c r="X30" s="438"/>
      <c r="Y30" s="438"/>
      <c r="Z30" s="438"/>
      <c r="AA30" s="438"/>
      <c r="AB30" s="439"/>
      <c r="AC30" s="131">
        <v>4</v>
      </c>
      <c r="AD30" s="131">
        <v>3</v>
      </c>
      <c r="AE30" s="131">
        <v>3</v>
      </c>
      <c r="AF30" s="133">
        <f t="shared" si="3"/>
        <v>15</v>
      </c>
      <c r="AG30" s="440" t="s">
        <v>208</v>
      </c>
      <c r="AH30" s="441"/>
      <c r="AI30" s="442"/>
      <c r="AJ30" s="443" t="s">
        <v>138</v>
      </c>
      <c r="AK30" s="441"/>
      <c r="AL30" s="442"/>
      <c r="AM30" s="443"/>
      <c r="AN30" s="441"/>
      <c r="AO30" s="445"/>
      <c r="AP30" s="489"/>
      <c r="AQ30" s="438"/>
      <c r="AR30" s="438"/>
      <c r="AS30" s="438"/>
      <c r="AT30" s="438"/>
      <c r="AU30" s="438"/>
      <c r="AV30" s="438"/>
      <c r="AW30" s="444"/>
      <c r="AX30" s="437" t="s">
        <v>209</v>
      </c>
      <c r="AY30" s="438"/>
      <c r="AZ30" s="438"/>
      <c r="BA30" s="438"/>
      <c r="BB30" s="438"/>
      <c r="BC30" s="438"/>
      <c r="BD30" s="438"/>
      <c r="BE30" s="444"/>
      <c r="BF30" s="443" t="s">
        <v>210</v>
      </c>
      <c r="BG30" s="441"/>
      <c r="BH30" s="441"/>
      <c r="BI30" s="441"/>
      <c r="BJ30" s="441"/>
      <c r="BK30" s="441"/>
      <c r="BL30" s="441"/>
      <c r="BM30" s="445"/>
      <c r="BN30" s="178">
        <v>2</v>
      </c>
      <c r="BO30" s="132">
        <v>3</v>
      </c>
      <c r="BP30" s="132">
        <v>2</v>
      </c>
      <c r="BQ30" s="63">
        <f t="shared" si="2"/>
        <v>8</v>
      </c>
      <c r="BR30" s="475"/>
    </row>
    <row r="31" spans="2:70" s="66" customFormat="1" ht="51" customHeight="1">
      <c r="B31" s="427"/>
      <c r="C31" s="479"/>
      <c r="D31" s="429"/>
      <c r="E31" s="429"/>
      <c r="F31" s="429"/>
      <c r="G31" s="429"/>
      <c r="H31" s="480"/>
      <c r="I31" s="284" t="s">
        <v>478</v>
      </c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305"/>
      <c r="AC31" s="64">
        <v>2</v>
      </c>
      <c r="AD31" s="65">
        <v>2</v>
      </c>
      <c r="AE31" s="65">
        <v>2</v>
      </c>
      <c r="AF31" s="75">
        <f t="shared" si="3"/>
        <v>6</v>
      </c>
      <c r="AG31" s="287" t="s">
        <v>208</v>
      </c>
      <c r="AH31" s="288"/>
      <c r="AI31" s="289"/>
      <c r="AJ31" s="290" t="s">
        <v>138</v>
      </c>
      <c r="AK31" s="288"/>
      <c r="AL31" s="289"/>
      <c r="AM31" s="290"/>
      <c r="AN31" s="288"/>
      <c r="AO31" s="291"/>
      <c r="AP31" s="398" t="s">
        <v>479</v>
      </c>
      <c r="AQ31" s="285"/>
      <c r="AR31" s="285"/>
      <c r="AS31" s="285"/>
      <c r="AT31" s="285"/>
      <c r="AU31" s="285"/>
      <c r="AV31" s="285"/>
      <c r="AW31" s="286"/>
      <c r="AX31" s="284"/>
      <c r="AY31" s="285"/>
      <c r="AZ31" s="285"/>
      <c r="BA31" s="285"/>
      <c r="BB31" s="285"/>
      <c r="BC31" s="285"/>
      <c r="BD31" s="285"/>
      <c r="BE31" s="286"/>
      <c r="BF31" s="290" t="s">
        <v>480</v>
      </c>
      <c r="BG31" s="288"/>
      <c r="BH31" s="288"/>
      <c r="BI31" s="288"/>
      <c r="BJ31" s="288"/>
      <c r="BK31" s="288"/>
      <c r="BL31" s="288"/>
      <c r="BM31" s="291"/>
      <c r="BN31" s="67">
        <v>1</v>
      </c>
      <c r="BO31" s="68">
        <v>4</v>
      </c>
      <c r="BP31" s="65">
        <v>1</v>
      </c>
      <c r="BQ31" s="69">
        <f t="shared" si="2"/>
        <v>5</v>
      </c>
      <c r="BR31" s="475"/>
    </row>
    <row r="32" spans="2:70" s="66" customFormat="1" ht="50.25" customHeight="1">
      <c r="B32" s="427"/>
      <c r="C32" s="479"/>
      <c r="D32" s="429"/>
      <c r="E32" s="429"/>
      <c r="F32" s="429"/>
      <c r="G32" s="429"/>
      <c r="H32" s="480"/>
      <c r="I32" s="284" t="s">
        <v>211</v>
      </c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305"/>
      <c r="AC32" s="64">
        <v>2</v>
      </c>
      <c r="AD32" s="65">
        <v>2</v>
      </c>
      <c r="AE32" s="65">
        <v>2</v>
      </c>
      <c r="AF32" s="75">
        <f t="shared" si="3"/>
        <v>6</v>
      </c>
      <c r="AG32" s="287" t="s">
        <v>208</v>
      </c>
      <c r="AH32" s="288"/>
      <c r="AI32" s="289"/>
      <c r="AJ32" s="290" t="s">
        <v>138</v>
      </c>
      <c r="AK32" s="288"/>
      <c r="AL32" s="289"/>
      <c r="AM32" s="290"/>
      <c r="AN32" s="288"/>
      <c r="AO32" s="291"/>
      <c r="AP32" s="398" t="s">
        <v>479</v>
      </c>
      <c r="AQ32" s="285"/>
      <c r="AR32" s="285"/>
      <c r="AS32" s="285"/>
      <c r="AT32" s="285"/>
      <c r="AU32" s="285"/>
      <c r="AV32" s="285"/>
      <c r="AW32" s="286"/>
      <c r="AX32" s="284"/>
      <c r="AY32" s="285"/>
      <c r="AZ32" s="285"/>
      <c r="BA32" s="285"/>
      <c r="BB32" s="285"/>
      <c r="BC32" s="285"/>
      <c r="BD32" s="285"/>
      <c r="BE32" s="286"/>
      <c r="BF32" s="284" t="s">
        <v>213</v>
      </c>
      <c r="BG32" s="285"/>
      <c r="BH32" s="285"/>
      <c r="BI32" s="285"/>
      <c r="BJ32" s="285"/>
      <c r="BK32" s="285"/>
      <c r="BL32" s="285"/>
      <c r="BM32" s="305"/>
      <c r="BN32" s="67">
        <v>1</v>
      </c>
      <c r="BO32" s="65">
        <v>2</v>
      </c>
      <c r="BP32" s="65">
        <v>2</v>
      </c>
      <c r="BQ32" s="63">
        <f t="shared" si="2"/>
        <v>4</v>
      </c>
      <c r="BR32" s="475"/>
    </row>
    <row r="33" spans="2:70" s="66" customFormat="1" ht="63" customHeight="1">
      <c r="B33" s="427"/>
      <c r="C33" s="479"/>
      <c r="D33" s="429"/>
      <c r="E33" s="429"/>
      <c r="F33" s="429"/>
      <c r="G33" s="429"/>
      <c r="H33" s="480"/>
      <c r="I33" s="284" t="s">
        <v>214</v>
      </c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305"/>
      <c r="AC33" s="64">
        <v>2</v>
      </c>
      <c r="AD33" s="65">
        <v>2</v>
      </c>
      <c r="AE33" s="65">
        <v>2</v>
      </c>
      <c r="AF33" s="75">
        <f t="shared" si="3"/>
        <v>6</v>
      </c>
      <c r="AG33" s="287" t="s">
        <v>208</v>
      </c>
      <c r="AH33" s="288"/>
      <c r="AI33" s="289"/>
      <c r="AJ33" s="290" t="s">
        <v>138</v>
      </c>
      <c r="AK33" s="288"/>
      <c r="AL33" s="289"/>
      <c r="AM33" s="290" t="s">
        <v>133</v>
      </c>
      <c r="AN33" s="288"/>
      <c r="AO33" s="291"/>
      <c r="AP33" s="398" t="s">
        <v>129</v>
      </c>
      <c r="AQ33" s="285"/>
      <c r="AR33" s="285"/>
      <c r="AS33" s="285"/>
      <c r="AT33" s="285"/>
      <c r="AU33" s="285"/>
      <c r="AV33" s="285"/>
      <c r="AW33" s="286"/>
      <c r="AX33" s="284"/>
      <c r="AY33" s="285"/>
      <c r="AZ33" s="285"/>
      <c r="BA33" s="285"/>
      <c r="BB33" s="285"/>
      <c r="BC33" s="285"/>
      <c r="BD33" s="285"/>
      <c r="BE33" s="286"/>
      <c r="BF33" s="290" t="s">
        <v>215</v>
      </c>
      <c r="BG33" s="288"/>
      <c r="BH33" s="288"/>
      <c r="BI33" s="288"/>
      <c r="BJ33" s="288"/>
      <c r="BK33" s="288"/>
      <c r="BL33" s="288"/>
      <c r="BM33" s="291"/>
      <c r="BN33" s="67">
        <v>1</v>
      </c>
      <c r="BO33" s="65">
        <v>2</v>
      </c>
      <c r="BP33" s="65">
        <v>2</v>
      </c>
      <c r="BQ33" s="63">
        <f t="shared" si="2"/>
        <v>4</v>
      </c>
      <c r="BR33" s="475"/>
    </row>
    <row r="34" spans="2:70" s="66" customFormat="1" ht="83.25" customHeight="1">
      <c r="B34" s="427"/>
      <c r="C34" s="479"/>
      <c r="D34" s="429"/>
      <c r="E34" s="429"/>
      <c r="F34" s="429"/>
      <c r="G34" s="429"/>
      <c r="H34" s="480"/>
      <c r="I34" s="284" t="s">
        <v>216</v>
      </c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305"/>
      <c r="AC34" s="64">
        <v>2</v>
      </c>
      <c r="AD34" s="65">
        <v>4</v>
      </c>
      <c r="AE34" s="65">
        <v>3</v>
      </c>
      <c r="AF34" s="75">
        <f t="shared" si="3"/>
        <v>11</v>
      </c>
      <c r="AG34" s="287"/>
      <c r="AH34" s="288"/>
      <c r="AI34" s="289"/>
      <c r="AJ34" s="290" t="s">
        <v>138</v>
      </c>
      <c r="AK34" s="288"/>
      <c r="AL34" s="289"/>
      <c r="AM34" s="290" t="s">
        <v>133</v>
      </c>
      <c r="AN34" s="288"/>
      <c r="AO34" s="291"/>
      <c r="AP34" s="398"/>
      <c r="AQ34" s="285"/>
      <c r="AR34" s="285"/>
      <c r="AS34" s="285"/>
      <c r="AT34" s="285"/>
      <c r="AU34" s="285"/>
      <c r="AV34" s="285"/>
      <c r="AW34" s="286"/>
      <c r="AX34" s="284" t="s">
        <v>217</v>
      </c>
      <c r="AY34" s="285"/>
      <c r="AZ34" s="285"/>
      <c r="BA34" s="285"/>
      <c r="BB34" s="285"/>
      <c r="BC34" s="285"/>
      <c r="BD34" s="285"/>
      <c r="BE34" s="286"/>
      <c r="BF34" s="290" t="s">
        <v>218</v>
      </c>
      <c r="BG34" s="288"/>
      <c r="BH34" s="288"/>
      <c r="BI34" s="288"/>
      <c r="BJ34" s="288"/>
      <c r="BK34" s="288"/>
      <c r="BL34" s="288"/>
      <c r="BM34" s="291"/>
      <c r="BN34" s="67">
        <v>1</v>
      </c>
      <c r="BO34" s="68">
        <v>4</v>
      </c>
      <c r="BP34" s="65">
        <v>2</v>
      </c>
      <c r="BQ34" s="70">
        <f t="shared" si="2"/>
        <v>6</v>
      </c>
      <c r="BR34" s="475"/>
    </row>
    <row r="35" spans="2:70" s="66" customFormat="1" ht="99" customHeight="1" thickBot="1">
      <c r="B35" s="427"/>
      <c r="C35" s="479"/>
      <c r="D35" s="429"/>
      <c r="E35" s="429"/>
      <c r="F35" s="429"/>
      <c r="G35" s="429"/>
      <c r="H35" s="480"/>
      <c r="I35" s="284" t="s">
        <v>219</v>
      </c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305"/>
      <c r="AC35" s="64">
        <v>3</v>
      </c>
      <c r="AD35" s="65">
        <v>4</v>
      </c>
      <c r="AE35" s="65">
        <v>3</v>
      </c>
      <c r="AF35" s="75">
        <f t="shared" si="3"/>
        <v>15</v>
      </c>
      <c r="AG35" s="287" t="s">
        <v>220</v>
      </c>
      <c r="AH35" s="288"/>
      <c r="AI35" s="289"/>
      <c r="AJ35" s="290"/>
      <c r="AK35" s="288"/>
      <c r="AL35" s="289"/>
      <c r="AM35" s="290" t="s">
        <v>133</v>
      </c>
      <c r="AN35" s="288"/>
      <c r="AO35" s="291"/>
      <c r="AP35" s="398" t="s">
        <v>129</v>
      </c>
      <c r="AQ35" s="285"/>
      <c r="AR35" s="285"/>
      <c r="AS35" s="285"/>
      <c r="AT35" s="285"/>
      <c r="AU35" s="285"/>
      <c r="AV35" s="285"/>
      <c r="AW35" s="286"/>
      <c r="AX35" s="284"/>
      <c r="AY35" s="285"/>
      <c r="AZ35" s="285"/>
      <c r="BA35" s="285"/>
      <c r="BB35" s="285"/>
      <c r="BC35" s="285"/>
      <c r="BD35" s="285"/>
      <c r="BE35" s="286"/>
      <c r="BF35" s="290" t="s">
        <v>221</v>
      </c>
      <c r="BG35" s="288"/>
      <c r="BH35" s="288"/>
      <c r="BI35" s="288"/>
      <c r="BJ35" s="288"/>
      <c r="BK35" s="288"/>
      <c r="BL35" s="288"/>
      <c r="BM35" s="291"/>
      <c r="BN35" s="67">
        <v>2</v>
      </c>
      <c r="BO35" s="96">
        <v>4</v>
      </c>
      <c r="BP35" s="65">
        <v>3</v>
      </c>
      <c r="BQ35" s="63">
        <f t="shared" si="2"/>
        <v>11</v>
      </c>
      <c r="BR35" s="475"/>
    </row>
    <row r="36" spans="2:70" s="66" customFormat="1" ht="56.25" customHeight="1" thickTop="1" thickBot="1">
      <c r="B36" s="427"/>
      <c r="C36" s="479"/>
      <c r="D36" s="429"/>
      <c r="E36" s="429"/>
      <c r="F36" s="429"/>
      <c r="G36" s="429"/>
      <c r="H36" s="480"/>
      <c r="I36" s="284" t="s">
        <v>118</v>
      </c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305"/>
      <c r="AC36" s="64">
        <v>3</v>
      </c>
      <c r="AD36" s="68">
        <v>3</v>
      </c>
      <c r="AE36" s="65">
        <v>3</v>
      </c>
      <c r="AF36" s="75">
        <f t="shared" si="3"/>
        <v>12</v>
      </c>
      <c r="AG36" s="287" t="s">
        <v>119</v>
      </c>
      <c r="AH36" s="288"/>
      <c r="AI36" s="289"/>
      <c r="AJ36" s="290" t="s">
        <v>120</v>
      </c>
      <c r="AK36" s="288"/>
      <c r="AL36" s="289"/>
      <c r="AM36" s="290"/>
      <c r="AN36" s="288"/>
      <c r="AO36" s="291"/>
      <c r="AP36" s="398" t="s">
        <v>129</v>
      </c>
      <c r="AQ36" s="285"/>
      <c r="AR36" s="285"/>
      <c r="AS36" s="285"/>
      <c r="AT36" s="285"/>
      <c r="AU36" s="285"/>
      <c r="AV36" s="285"/>
      <c r="AW36" s="286"/>
      <c r="AX36" s="290" t="s">
        <v>122</v>
      </c>
      <c r="AY36" s="288"/>
      <c r="AZ36" s="288"/>
      <c r="BA36" s="288"/>
      <c r="BB36" s="288"/>
      <c r="BC36" s="288"/>
      <c r="BD36" s="288"/>
      <c r="BE36" s="289"/>
      <c r="BF36" s="290" t="s">
        <v>123</v>
      </c>
      <c r="BG36" s="288"/>
      <c r="BH36" s="288"/>
      <c r="BI36" s="288"/>
      <c r="BJ36" s="288"/>
      <c r="BK36" s="288"/>
      <c r="BL36" s="288"/>
      <c r="BM36" s="291"/>
      <c r="BN36" s="67">
        <v>2</v>
      </c>
      <c r="BO36" s="68">
        <v>3</v>
      </c>
      <c r="BP36" s="65">
        <v>2</v>
      </c>
      <c r="BQ36" s="71">
        <f t="shared" si="2"/>
        <v>8</v>
      </c>
      <c r="BR36" s="475"/>
    </row>
    <row r="37" spans="2:70" s="66" customFormat="1" ht="56.25" customHeight="1" thickTop="1">
      <c r="B37" s="427"/>
      <c r="C37" s="479"/>
      <c r="D37" s="429"/>
      <c r="E37" s="429"/>
      <c r="F37" s="429"/>
      <c r="G37" s="429"/>
      <c r="H37" s="480"/>
      <c r="I37" s="284" t="s">
        <v>506</v>
      </c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305"/>
      <c r="AC37" s="64">
        <v>2</v>
      </c>
      <c r="AD37" s="65">
        <v>4</v>
      </c>
      <c r="AE37" s="64">
        <v>2</v>
      </c>
      <c r="AF37" s="75">
        <f t="shared" si="3"/>
        <v>10</v>
      </c>
      <c r="AG37" s="311" t="s">
        <v>120</v>
      </c>
      <c r="AH37" s="312"/>
      <c r="AI37" s="313"/>
      <c r="AJ37" s="290" t="s">
        <v>133</v>
      </c>
      <c r="AK37" s="288"/>
      <c r="AL37" s="289"/>
      <c r="AM37" s="288"/>
      <c r="AN37" s="288"/>
      <c r="AO37" s="291"/>
      <c r="AP37" s="398"/>
      <c r="AQ37" s="285"/>
      <c r="AR37" s="285"/>
      <c r="AS37" s="285"/>
      <c r="AT37" s="285"/>
      <c r="AU37" s="285"/>
      <c r="AV37" s="285"/>
      <c r="AW37" s="285"/>
      <c r="AX37" s="284"/>
      <c r="AY37" s="285"/>
      <c r="AZ37" s="285"/>
      <c r="BA37" s="285"/>
      <c r="BB37" s="285"/>
      <c r="BC37" s="285"/>
      <c r="BD37" s="285"/>
      <c r="BE37" s="286"/>
      <c r="BF37" s="288" t="s">
        <v>507</v>
      </c>
      <c r="BG37" s="288"/>
      <c r="BH37" s="288"/>
      <c r="BI37" s="288"/>
      <c r="BJ37" s="288"/>
      <c r="BK37" s="288"/>
      <c r="BL37" s="288"/>
      <c r="BM37" s="291"/>
      <c r="BN37" s="64">
        <v>2</v>
      </c>
      <c r="BO37" s="68">
        <v>3</v>
      </c>
      <c r="BP37" s="65">
        <v>2</v>
      </c>
      <c r="BQ37" s="71">
        <f t="shared" si="2"/>
        <v>8</v>
      </c>
      <c r="BR37" s="475"/>
    </row>
    <row r="38" spans="2:70" s="66" customFormat="1" ht="69.75" customHeight="1" thickBot="1">
      <c r="B38" s="427"/>
      <c r="C38" s="481"/>
      <c r="D38" s="482"/>
      <c r="E38" s="482"/>
      <c r="F38" s="482"/>
      <c r="G38" s="482"/>
      <c r="H38" s="483"/>
      <c r="I38" s="435" t="s">
        <v>230</v>
      </c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  <c r="Z38" s="309"/>
      <c r="AA38" s="309"/>
      <c r="AB38" s="436"/>
      <c r="AC38" s="93">
        <v>2</v>
      </c>
      <c r="AD38" s="94">
        <v>2</v>
      </c>
      <c r="AE38" s="94">
        <v>2</v>
      </c>
      <c r="AF38" s="95">
        <f t="shared" si="3"/>
        <v>6</v>
      </c>
      <c r="AG38" s="446" t="s">
        <v>231</v>
      </c>
      <c r="AH38" s="312"/>
      <c r="AI38" s="313"/>
      <c r="AJ38" s="311" t="s">
        <v>120</v>
      </c>
      <c r="AK38" s="312"/>
      <c r="AL38" s="313"/>
      <c r="AM38" s="311"/>
      <c r="AN38" s="312"/>
      <c r="AO38" s="448"/>
      <c r="AP38" s="308" t="s">
        <v>212</v>
      </c>
      <c r="AQ38" s="309"/>
      <c r="AR38" s="309"/>
      <c r="AS38" s="309"/>
      <c r="AT38" s="309"/>
      <c r="AU38" s="309"/>
      <c r="AV38" s="309"/>
      <c r="AW38" s="447"/>
      <c r="AX38" s="435"/>
      <c r="AY38" s="309"/>
      <c r="AZ38" s="309"/>
      <c r="BA38" s="309"/>
      <c r="BB38" s="309"/>
      <c r="BC38" s="309"/>
      <c r="BD38" s="309"/>
      <c r="BE38" s="447"/>
      <c r="BF38" s="435" t="s">
        <v>213</v>
      </c>
      <c r="BG38" s="309"/>
      <c r="BH38" s="309"/>
      <c r="BI38" s="309"/>
      <c r="BJ38" s="309"/>
      <c r="BK38" s="309"/>
      <c r="BL38" s="309"/>
      <c r="BM38" s="436"/>
      <c r="BN38" s="59">
        <v>1</v>
      </c>
      <c r="BO38" s="49">
        <v>2</v>
      </c>
      <c r="BP38" s="49">
        <v>2</v>
      </c>
      <c r="BQ38" s="50">
        <f t="shared" si="2"/>
        <v>4</v>
      </c>
      <c r="BR38" s="475"/>
    </row>
    <row r="39" spans="2:70" s="66" customFormat="1" ht="86.25" customHeight="1" thickTop="1" thickBot="1">
      <c r="B39" s="427"/>
      <c r="C39" s="471" t="s">
        <v>235</v>
      </c>
      <c r="D39" s="472"/>
      <c r="E39" s="472"/>
      <c r="F39" s="472"/>
      <c r="G39" s="472"/>
      <c r="H39" s="472"/>
      <c r="I39" s="472"/>
      <c r="J39" s="472"/>
      <c r="K39" s="472"/>
      <c r="L39" s="472"/>
      <c r="M39" s="472"/>
      <c r="N39" s="472"/>
      <c r="O39" s="472"/>
      <c r="P39" s="472"/>
      <c r="Q39" s="472"/>
      <c r="R39" s="472"/>
      <c r="S39" s="472"/>
      <c r="T39" s="472"/>
      <c r="U39" s="472"/>
      <c r="V39" s="472"/>
      <c r="W39" s="472"/>
      <c r="X39" s="472"/>
      <c r="Y39" s="472"/>
      <c r="Z39" s="472"/>
      <c r="AA39" s="472"/>
      <c r="AB39" s="472"/>
      <c r="AC39" s="490"/>
      <c r="AD39" s="490"/>
      <c r="AE39" s="490"/>
      <c r="AF39" s="490"/>
      <c r="AG39" s="472"/>
      <c r="AH39" s="472"/>
      <c r="AI39" s="472"/>
      <c r="AJ39" s="472"/>
      <c r="AK39" s="472"/>
      <c r="AL39" s="472"/>
      <c r="AM39" s="472"/>
      <c r="AN39" s="472"/>
      <c r="AO39" s="472"/>
      <c r="AP39" s="472"/>
      <c r="AQ39" s="472"/>
      <c r="AR39" s="472"/>
      <c r="AS39" s="472"/>
      <c r="AT39" s="472"/>
      <c r="AU39" s="472"/>
      <c r="AV39" s="472"/>
      <c r="AW39" s="472"/>
      <c r="AX39" s="472"/>
      <c r="AY39" s="472"/>
      <c r="AZ39" s="472"/>
      <c r="BA39" s="472"/>
      <c r="BB39" s="472"/>
      <c r="BC39" s="472"/>
      <c r="BD39" s="472"/>
      <c r="BE39" s="472"/>
      <c r="BF39" s="472"/>
      <c r="BG39" s="472"/>
      <c r="BH39" s="472"/>
      <c r="BI39" s="472"/>
      <c r="BJ39" s="472"/>
      <c r="BK39" s="472"/>
      <c r="BL39" s="472"/>
      <c r="BM39" s="472"/>
      <c r="BN39" s="472"/>
      <c r="BO39" s="472"/>
      <c r="BP39" s="472"/>
      <c r="BQ39" s="473"/>
      <c r="BR39" s="507" t="s">
        <v>481</v>
      </c>
    </row>
    <row r="40" spans="2:70" s="66" customFormat="1" ht="45" customHeight="1" thickTop="1">
      <c r="B40" s="427"/>
      <c r="C40" s="264" t="s">
        <v>237</v>
      </c>
      <c r="D40" s="265"/>
      <c r="E40" s="265"/>
      <c r="F40" s="265"/>
      <c r="G40" s="265"/>
      <c r="H40" s="266"/>
      <c r="I40" s="323" t="s">
        <v>238</v>
      </c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61">
        <v>1</v>
      </c>
      <c r="AD40" s="62">
        <v>2</v>
      </c>
      <c r="AE40" s="62">
        <v>1</v>
      </c>
      <c r="AF40" s="63">
        <f t="shared" ref="AF40:AF53" si="4">PRODUCT(AC40:AD40)+AE40</f>
        <v>3</v>
      </c>
      <c r="AG40" s="431" t="s">
        <v>119</v>
      </c>
      <c r="AH40" s="277"/>
      <c r="AI40" s="278"/>
      <c r="AJ40" s="323" t="s">
        <v>138</v>
      </c>
      <c r="AK40" s="324"/>
      <c r="AL40" s="324"/>
      <c r="AM40" s="491"/>
      <c r="AN40" s="492"/>
      <c r="AO40" s="493"/>
      <c r="AP40" s="324"/>
      <c r="AQ40" s="324"/>
      <c r="AR40" s="324"/>
      <c r="AS40" s="324"/>
      <c r="AT40" s="324"/>
      <c r="AU40" s="324"/>
      <c r="AV40" s="324"/>
      <c r="AW40" s="325"/>
      <c r="AX40" s="323"/>
      <c r="AY40" s="324"/>
      <c r="AZ40" s="324"/>
      <c r="BA40" s="324"/>
      <c r="BB40" s="324"/>
      <c r="BC40" s="324"/>
      <c r="BD40" s="324"/>
      <c r="BE40" s="325"/>
      <c r="BF40" s="276" t="s">
        <v>239</v>
      </c>
      <c r="BG40" s="277"/>
      <c r="BH40" s="277"/>
      <c r="BI40" s="277"/>
      <c r="BJ40" s="277"/>
      <c r="BK40" s="277"/>
      <c r="BL40" s="277"/>
      <c r="BM40" s="277"/>
      <c r="BN40" s="61">
        <v>1</v>
      </c>
      <c r="BO40" s="62">
        <v>2</v>
      </c>
      <c r="BP40" s="62">
        <v>1</v>
      </c>
      <c r="BQ40" s="63">
        <f t="shared" si="2"/>
        <v>3</v>
      </c>
      <c r="BR40" s="397"/>
    </row>
    <row r="41" spans="2:70" s="66" customFormat="1" ht="64.5" customHeight="1">
      <c r="B41" s="427"/>
      <c r="C41" s="264"/>
      <c r="D41" s="265"/>
      <c r="E41" s="265"/>
      <c r="F41" s="265"/>
      <c r="G41" s="265"/>
      <c r="H41" s="266"/>
      <c r="I41" s="435" t="s">
        <v>240</v>
      </c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  <c r="Z41" s="309"/>
      <c r="AA41" s="309"/>
      <c r="AB41" s="309"/>
      <c r="AC41" s="97">
        <v>1</v>
      </c>
      <c r="AD41" s="65">
        <v>1</v>
      </c>
      <c r="AE41" s="49">
        <v>1</v>
      </c>
      <c r="AF41" s="50">
        <f t="shared" si="4"/>
        <v>2</v>
      </c>
      <c r="AG41" s="446" t="s">
        <v>119</v>
      </c>
      <c r="AH41" s="312"/>
      <c r="AI41" s="313"/>
      <c r="AJ41" s="290" t="s">
        <v>120</v>
      </c>
      <c r="AK41" s="288"/>
      <c r="AL41" s="288"/>
      <c r="AM41" s="435"/>
      <c r="AN41" s="309"/>
      <c r="AO41" s="447"/>
      <c r="AP41" s="309"/>
      <c r="AQ41" s="309"/>
      <c r="AR41" s="309"/>
      <c r="AS41" s="309"/>
      <c r="AT41" s="309"/>
      <c r="AU41" s="309"/>
      <c r="AV41" s="309"/>
      <c r="AW41" s="447"/>
      <c r="AX41" s="435"/>
      <c r="AY41" s="309"/>
      <c r="AZ41" s="309"/>
      <c r="BA41" s="309"/>
      <c r="BB41" s="309"/>
      <c r="BC41" s="309"/>
      <c r="BD41" s="309"/>
      <c r="BE41" s="447"/>
      <c r="BF41" s="311" t="s">
        <v>241</v>
      </c>
      <c r="BG41" s="312"/>
      <c r="BH41" s="312"/>
      <c r="BI41" s="312"/>
      <c r="BJ41" s="312"/>
      <c r="BK41" s="312"/>
      <c r="BL41" s="312"/>
      <c r="BM41" s="448"/>
      <c r="BN41" s="97">
        <v>1</v>
      </c>
      <c r="BO41" s="65">
        <v>1</v>
      </c>
      <c r="BP41" s="49">
        <v>1</v>
      </c>
      <c r="BQ41" s="50">
        <f t="shared" si="2"/>
        <v>2</v>
      </c>
      <c r="BR41" s="397"/>
    </row>
    <row r="42" spans="2:70" s="66" customFormat="1" ht="64.5" customHeight="1" thickBot="1">
      <c r="B42" s="427"/>
      <c r="C42" s="267"/>
      <c r="D42" s="268"/>
      <c r="E42" s="268"/>
      <c r="F42" s="268"/>
      <c r="G42" s="268"/>
      <c r="H42" s="269"/>
      <c r="I42" s="435" t="s">
        <v>242</v>
      </c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48">
        <v>1</v>
      </c>
      <c r="AD42" s="49">
        <v>1</v>
      </c>
      <c r="AE42" s="49">
        <v>1</v>
      </c>
      <c r="AF42" s="58">
        <f t="shared" si="4"/>
        <v>2</v>
      </c>
      <c r="AG42" s="446" t="s">
        <v>119</v>
      </c>
      <c r="AH42" s="312"/>
      <c r="AI42" s="313"/>
      <c r="AJ42" s="323" t="s">
        <v>138</v>
      </c>
      <c r="AK42" s="324"/>
      <c r="AL42" s="324"/>
      <c r="AM42" s="435"/>
      <c r="AN42" s="309"/>
      <c r="AO42" s="447"/>
      <c r="AP42" s="285" t="s">
        <v>129</v>
      </c>
      <c r="AQ42" s="285"/>
      <c r="AR42" s="285"/>
      <c r="AS42" s="285"/>
      <c r="AT42" s="285"/>
      <c r="AU42" s="285"/>
      <c r="AV42" s="285"/>
      <c r="AW42" s="286"/>
      <c r="AX42" s="435"/>
      <c r="AY42" s="309"/>
      <c r="AZ42" s="309"/>
      <c r="BA42" s="309"/>
      <c r="BB42" s="309"/>
      <c r="BC42" s="309"/>
      <c r="BD42" s="309"/>
      <c r="BE42" s="447"/>
      <c r="BF42" s="311" t="s">
        <v>243</v>
      </c>
      <c r="BG42" s="312"/>
      <c r="BH42" s="312"/>
      <c r="BI42" s="312"/>
      <c r="BJ42" s="312"/>
      <c r="BK42" s="312"/>
      <c r="BL42" s="312"/>
      <c r="BM42" s="312"/>
      <c r="BN42" s="48">
        <v>1</v>
      </c>
      <c r="BO42" s="49">
        <v>1</v>
      </c>
      <c r="BP42" s="49">
        <v>1</v>
      </c>
      <c r="BQ42" s="101">
        <f t="shared" si="2"/>
        <v>2</v>
      </c>
      <c r="BR42" s="397"/>
    </row>
    <row r="43" spans="2:70" s="66" customFormat="1" ht="64.5" customHeight="1" thickTop="1">
      <c r="B43" s="427"/>
      <c r="C43" s="264" t="s">
        <v>337</v>
      </c>
      <c r="D43" s="265"/>
      <c r="E43" s="265"/>
      <c r="F43" s="265"/>
      <c r="G43" s="265"/>
      <c r="H43" s="266"/>
      <c r="I43" s="255" t="s">
        <v>338</v>
      </c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72">
        <v>2</v>
      </c>
      <c r="AD43" s="73">
        <v>2</v>
      </c>
      <c r="AE43" s="73">
        <v>1</v>
      </c>
      <c r="AF43" s="99">
        <f t="shared" si="4"/>
        <v>5</v>
      </c>
      <c r="AG43" s="263" t="s">
        <v>119</v>
      </c>
      <c r="AH43" s="257"/>
      <c r="AI43" s="258"/>
      <c r="AJ43" s="299" t="s">
        <v>138</v>
      </c>
      <c r="AK43" s="299"/>
      <c r="AL43" s="270"/>
      <c r="AM43" s="251"/>
      <c r="AN43" s="251"/>
      <c r="AO43" s="251"/>
      <c r="AP43" s="250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3" t="s">
        <v>339</v>
      </c>
      <c r="BG43" s="253"/>
      <c r="BH43" s="253"/>
      <c r="BI43" s="253"/>
      <c r="BJ43" s="253"/>
      <c r="BK43" s="253"/>
      <c r="BL43" s="253"/>
      <c r="BM43" s="496"/>
      <c r="BN43" s="72">
        <v>1</v>
      </c>
      <c r="BO43" s="73">
        <v>2</v>
      </c>
      <c r="BP43" s="73">
        <v>1</v>
      </c>
      <c r="BQ43" s="99">
        <f t="shared" si="2"/>
        <v>3</v>
      </c>
      <c r="BR43" s="397"/>
    </row>
    <row r="44" spans="2:70" s="66" customFormat="1" ht="85.5" customHeight="1" thickBot="1">
      <c r="B44" s="427"/>
      <c r="C44" s="267"/>
      <c r="D44" s="268"/>
      <c r="E44" s="268"/>
      <c r="F44" s="268"/>
      <c r="G44" s="268"/>
      <c r="H44" s="269"/>
      <c r="I44" s="435" t="s">
        <v>341</v>
      </c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09"/>
      <c r="X44" s="309"/>
      <c r="Y44" s="309"/>
      <c r="Z44" s="309"/>
      <c r="AA44" s="309"/>
      <c r="AB44" s="309"/>
      <c r="AC44" s="51">
        <v>1</v>
      </c>
      <c r="AD44" s="52">
        <v>2</v>
      </c>
      <c r="AE44" s="52">
        <v>1</v>
      </c>
      <c r="AF44" s="58">
        <f t="shared" si="4"/>
        <v>3</v>
      </c>
      <c r="AG44" s="308"/>
      <c r="AH44" s="309"/>
      <c r="AI44" s="309"/>
      <c r="AJ44" s="242" t="s">
        <v>119</v>
      </c>
      <c r="AK44" s="242"/>
      <c r="AL44" s="243"/>
      <c r="AM44" s="494"/>
      <c r="AN44" s="494"/>
      <c r="AO44" s="494"/>
      <c r="AP44" s="447"/>
      <c r="AQ44" s="494"/>
      <c r="AR44" s="494"/>
      <c r="AS44" s="494"/>
      <c r="AT44" s="494"/>
      <c r="AU44" s="494"/>
      <c r="AV44" s="494"/>
      <c r="AW44" s="494"/>
      <c r="AX44" s="494"/>
      <c r="AY44" s="494"/>
      <c r="AZ44" s="494"/>
      <c r="BA44" s="494"/>
      <c r="BB44" s="494"/>
      <c r="BC44" s="494"/>
      <c r="BD44" s="494"/>
      <c r="BE44" s="494"/>
      <c r="BF44" s="462" t="s">
        <v>342</v>
      </c>
      <c r="BG44" s="462"/>
      <c r="BH44" s="462"/>
      <c r="BI44" s="462"/>
      <c r="BJ44" s="462"/>
      <c r="BK44" s="462"/>
      <c r="BL44" s="462"/>
      <c r="BM44" s="495"/>
      <c r="BN44" s="51">
        <v>1</v>
      </c>
      <c r="BO44" s="52">
        <v>2</v>
      </c>
      <c r="BP44" s="52">
        <v>1</v>
      </c>
      <c r="BQ44" s="58">
        <f t="shared" si="2"/>
        <v>3</v>
      </c>
      <c r="BR44" s="397"/>
    </row>
    <row r="45" spans="2:70" s="66" customFormat="1" ht="71.25" customHeight="1" thickTop="1" thickBot="1">
      <c r="B45" s="427"/>
      <c r="C45" s="499" t="s">
        <v>482</v>
      </c>
      <c r="D45" s="500"/>
      <c r="E45" s="500"/>
      <c r="F45" s="500"/>
      <c r="G45" s="500"/>
      <c r="H45" s="501"/>
      <c r="I45" s="502" t="s">
        <v>483</v>
      </c>
      <c r="J45" s="457"/>
      <c r="K45" s="457"/>
      <c r="L45" s="457"/>
      <c r="M45" s="457"/>
      <c r="N45" s="457"/>
      <c r="O45" s="457"/>
      <c r="P45" s="457"/>
      <c r="Q45" s="457"/>
      <c r="R45" s="457"/>
      <c r="S45" s="457"/>
      <c r="T45" s="457"/>
      <c r="U45" s="457"/>
      <c r="V45" s="457"/>
      <c r="W45" s="457"/>
      <c r="X45" s="457"/>
      <c r="Y45" s="457"/>
      <c r="Z45" s="457"/>
      <c r="AA45" s="457"/>
      <c r="AB45" s="503"/>
      <c r="AC45" s="86">
        <v>2</v>
      </c>
      <c r="AD45" s="87">
        <v>2</v>
      </c>
      <c r="AE45" s="87">
        <v>1</v>
      </c>
      <c r="AF45" s="100">
        <f>PRODUCT(AC45:AD45)+AE45</f>
        <v>5</v>
      </c>
      <c r="AG45" s="455" t="s">
        <v>208</v>
      </c>
      <c r="AH45" s="453"/>
      <c r="AI45" s="459"/>
      <c r="AJ45" s="502" t="s">
        <v>138</v>
      </c>
      <c r="AK45" s="457"/>
      <c r="AL45" s="457"/>
      <c r="AM45" s="502"/>
      <c r="AN45" s="457"/>
      <c r="AO45" s="458"/>
      <c r="AP45" s="457"/>
      <c r="AQ45" s="457"/>
      <c r="AR45" s="457"/>
      <c r="AS45" s="457"/>
      <c r="AT45" s="457"/>
      <c r="AU45" s="457"/>
      <c r="AV45" s="457"/>
      <c r="AW45" s="458"/>
      <c r="AX45" s="452"/>
      <c r="AY45" s="453"/>
      <c r="AZ45" s="453"/>
      <c r="BA45" s="453"/>
      <c r="BB45" s="453"/>
      <c r="BC45" s="453"/>
      <c r="BD45" s="453"/>
      <c r="BE45" s="453"/>
      <c r="BF45" s="452" t="s">
        <v>253</v>
      </c>
      <c r="BG45" s="453"/>
      <c r="BH45" s="453"/>
      <c r="BI45" s="453"/>
      <c r="BJ45" s="453"/>
      <c r="BK45" s="453"/>
      <c r="BL45" s="453"/>
      <c r="BM45" s="454"/>
      <c r="BN45" s="86">
        <v>1</v>
      </c>
      <c r="BO45" s="87">
        <v>2</v>
      </c>
      <c r="BP45" s="98">
        <v>1</v>
      </c>
      <c r="BQ45" s="50">
        <f t="shared" si="2"/>
        <v>3</v>
      </c>
      <c r="BR45" s="397"/>
    </row>
    <row r="46" spans="2:70" s="66" customFormat="1" ht="71.25" customHeight="1" thickTop="1">
      <c r="B46" s="427"/>
      <c r="C46" s="259" t="s">
        <v>508</v>
      </c>
      <c r="D46" s="260"/>
      <c r="E46" s="260"/>
      <c r="F46" s="260"/>
      <c r="G46" s="260"/>
      <c r="H46" s="261"/>
      <c r="I46" s="270" t="s">
        <v>509</v>
      </c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310"/>
      <c r="AC46" s="220">
        <v>2</v>
      </c>
      <c r="AD46" s="62">
        <v>2</v>
      </c>
      <c r="AE46" s="98">
        <v>1</v>
      </c>
      <c r="AF46" s="217">
        <f t="shared" si="4"/>
        <v>5</v>
      </c>
      <c r="AG46" s="315" t="s">
        <v>138</v>
      </c>
      <c r="AH46" s="316"/>
      <c r="AI46" s="316"/>
      <c r="AJ46" s="322"/>
      <c r="AK46" s="320"/>
      <c r="AL46" s="320"/>
      <c r="AM46" s="276" t="s">
        <v>149</v>
      </c>
      <c r="AN46" s="277"/>
      <c r="AO46" s="278"/>
      <c r="AP46" s="320" t="s">
        <v>129</v>
      </c>
      <c r="AQ46" s="320"/>
      <c r="AR46" s="320"/>
      <c r="AS46" s="320"/>
      <c r="AT46" s="320"/>
      <c r="AU46" s="320"/>
      <c r="AV46" s="320"/>
      <c r="AW46" s="321"/>
      <c r="AX46" s="317" t="s">
        <v>510</v>
      </c>
      <c r="AY46" s="318"/>
      <c r="AZ46" s="318"/>
      <c r="BA46" s="318"/>
      <c r="BB46" s="318"/>
      <c r="BC46" s="318"/>
      <c r="BD46" s="318"/>
      <c r="BE46" s="319"/>
      <c r="BF46" s="318" t="s">
        <v>511</v>
      </c>
      <c r="BG46" s="318"/>
      <c r="BH46" s="318"/>
      <c r="BI46" s="318"/>
      <c r="BJ46" s="318"/>
      <c r="BK46" s="318"/>
      <c r="BL46" s="318"/>
      <c r="BM46" s="318"/>
      <c r="BN46" s="98">
        <v>1</v>
      </c>
      <c r="BO46" s="98">
        <v>2</v>
      </c>
      <c r="BP46" s="138">
        <v>1</v>
      </c>
      <c r="BQ46" s="50">
        <f t="shared" si="2"/>
        <v>3</v>
      </c>
      <c r="BR46" s="475"/>
    </row>
    <row r="47" spans="2:70" s="66" customFormat="1" ht="71.25" customHeight="1" thickBot="1">
      <c r="B47" s="427"/>
      <c r="C47" s="267"/>
      <c r="D47" s="268"/>
      <c r="E47" s="268"/>
      <c r="F47" s="268"/>
      <c r="G47" s="268"/>
      <c r="H47" s="269"/>
      <c r="I47" s="292" t="s">
        <v>577</v>
      </c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314"/>
      <c r="AC47" s="51">
        <v>2</v>
      </c>
      <c r="AD47" s="52">
        <v>4</v>
      </c>
      <c r="AE47" s="52">
        <v>4</v>
      </c>
      <c r="AF47" s="57">
        <f t="shared" si="4"/>
        <v>12</v>
      </c>
      <c r="AG47" s="279" t="s">
        <v>208</v>
      </c>
      <c r="AH47" s="279"/>
      <c r="AI47" s="280"/>
      <c r="AJ47" s="281" t="s">
        <v>138</v>
      </c>
      <c r="AK47" s="239"/>
      <c r="AL47" s="239"/>
      <c r="AM47" s="243" t="s">
        <v>133</v>
      </c>
      <c r="AN47" s="279"/>
      <c r="AO47" s="280"/>
      <c r="AP47" s="239"/>
      <c r="AQ47" s="239"/>
      <c r="AR47" s="239"/>
      <c r="AS47" s="239"/>
      <c r="AT47" s="239"/>
      <c r="AU47" s="239"/>
      <c r="AV47" s="239"/>
      <c r="AW47" s="240"/>
      <c r="AX47" s="243" t="s">
        <v>252</v>
      </c>
      <c r="AY47" s="279"/>
      <c r="AZ47" s="279"/>
      <c r="BA47" s="279"/>
      <c r="BB47" s="279"/>
      <c r="BC47" s="279"/>
      <c r="BD47" s="279"/>
      <c r="BE47" s="280"/>
      <c r="BF47" s="279" t="s">
        <v>512</v>
      </c>
      <c r="BG47" s="279"/>
      <c r="BH47" s="279"/>
      <c r="BI47" s="279"/>
      <c r="BJ47" s="279"/>
      <c r="BK47" s="279"/>
      <c r="BL47" s="279"/>
      <c r="BM47" s="279"/>
      <c r="BN47" s="52">
        <v>2</v>
      </c>
      <c r="BO47" s="52">
        <v>4</v>
      </c>
      <c r="BP47" s="52">
        <v>1</v>
      </c>
      <c r="BQ47" s="50">
        <f t="shared" si="2"/>
        <v>9</v>
      </c>
      <c r="BR47" s="475"/>
    </row>
    <row r="48" spans="2:70" s="66" customFormat="1" ht="106.5" customHeight="1" thickTop="1">
      <c r="B48" s="427"/>
      <c r="C48" s="244" t="s">
        <v>513</v>
      </c>
      <c r="D48" s="245"/>
      <c r="E48" s="245"/>
      <c r="F48" s="245"/>
      <c r="G48" s="245"/>
      <c r="H48" s="245"/>
      <c r="I48" s="248" t="s">
        <v>578</v>
      </c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9"/>
      <c r="AC48" s="222">
        <v>2</v>
      </c>
      <c r="AD48" s="73">
        <v>4</v>
      </c>
      <c r="AE48" s="73">
        <v>4</v>
      </c>
      <c r="AF48" s="99">
        <f t="shared" si="4"/>
        <v>12</v>
      </c>
      <c r="AG48" s="257" t="s">
        <v>208</v>
      </c>
      <c r="AH48" s="257"/>
      <c r="AI48" s="258"/>
      <c r="AJ48" s="255" t="s">
        <v>138</v>
      </c>
      <c r="AK48" s="256"/>
      <c r="AL48" s="256"/>
      <c r="AM48" s="254" t="s">
        <v>149</v>
      </c>
      <c r="AN48" s="257"/>
      <c r="AO48" s="258"/>
      <c r="AP48" s="250" t="s">
        <v>479</v>
      </c>
      <c r="AQ48" s="251"/>
      <c r="AR48" s="251"/>
      <c r="AS48" s="251"/>
      <c r="AT48" s="251"/>
      <c r="AU48" s="251"/>
      <c r="AV48" s="251"/>
      <c r="AW48" s="251"/>
      <c r="AX48" s="252" t="s">
        <v>122</v>
      </c>
      <c r="AY48" s="253"/>
      <c r="AZ48" s="253"/>
      <c r="BA48" s="253"/>
      <c r="BB48" s="253"/>
      <c r="BC48" s="253"/>
      <c r="BD48" s="253"/>
      <c r="BE48" s="253"/>
      <c r="BF48" s="253" t="s">
        <v>514</v>
      </c>
      <c r="BG48" s="253"/>
      <c r="BH48" s="253"/>
      <c r="BI48" s="253"/>
      <c r="BJ48" s="253"/>
      <c r="BK48" s="253"/>
      <c r="BL48" s="253"/>
      <c r="BM48" s="254"/>
      <c r="BN48" s="73">
        <v>2</v>
      </c>
      <c r="BO48" s="73">
        <v>4</v>
      </c>
      <c r="BP48" s="195">
        <v>3</v>
      </c>
      <c r="BQ48" s="50">
        <f t="shared" si="2"/>
        <v>11</v>
      </c>
      <c r="BR48" s="475"/>
    </row>
    <row r="49" spans="2:70" s="66" customFormat="1" ht="106.5" customHeight="1" thickBot="1">
      <c r="B49" s="427"/>
      <c r="C49" s="246"/>
      <c r="D49" s="247"/>
      <c r="E49" s="247"/>
      <c r="F49" s="247"/>
      <c r="G49" s="247"/>
      <c r="H49" s="247"/>
      <c r="I49" s="292" t="s">
        <v>515</v>
      </c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51">
        <v>1</v>
      </c>
      <c r="AD49" s="89">
        <v>2</v>
      </c>
      <c r="AE49" s="52">
        <v>1</v>
      </c>
      <c r="AF49" s="57">
        <f t="shared" si="4"/>
        <v>3</v>
      </c>
      <c r="AG49" s="293" t="s">
        <v>208</v>
      </c>
      <c r="AH49" s="279"/>
      <c r="AI49" s="280"/>
      <c r="AJ49" s="281" t="s">
        <v>138</v>
      </c>
      <c r="AK49" s="239"/>
      <c r="AL49" s="239"/>
      <c r="AM49" s="243" t="s">
        <v>149</v>
      </c>
      <c r="AN49" s="279"/>
      <c r="AO49" s="280"/>
      <c r="AP49" s="239" t="s">
        <v>129</v>
      </c>
      <c r="AQ49" s="239"/>
      <c r="AR49" s="239"/>
      <c r="AS49" s="239"/>
      <c r="AT49" s="239"/>
      <c r="AU49" s="239"/>
      <c r="AV49" s="239"/>
      <c r="AW49" s="240"/>
      <c r="AX49" s="241"/>
      <c r="AY49" s="242"/>
      <c r="AZ49" s="242"/>
      <c r="BA49" s="242"/>
      <c r="BB49" s="242"/>
      <c r="BC49" s="242"/>
      <c r="BD49" s="242"/>
      <c r="BE49" s="242"/>
      <c r="BF49" s="242" t="s">
        <v>516</v>
      </c>
      <c r="BG49" s="242"/>
      <c r="BH49" s="242"/>
      <c r="BI49" s="242"/>
      <c r="BJ49" s="242"/>
      <c r="BK49" s="242"/>
      <c r="BL49" s="242"/>
      <c r="BM49" s="243"/>
      <c r="BN49" s="89">
        <v>1</v>
      </c>
      <c r="BO49" s="52">
        <v>1</v>
      </c>
      <c r="BP49" s="221">
        <v>1</v>
      </c>
      <c r="BQ49" s="50">
        <f t="shared" si="2"/>
        <v>2</v>
      </c>
      <c r="BR49" s="475"/>
    </row>
    <row r="50" spans="2:70" s="66" customFormat="1" ht="106.5" customHeight="1" thickTop="1">
      <c r="B50" s="427"/>
      <c r="C50" s="564" t="s">
        <v>560</v>
      </c>
      <c r="D50" s="565"/>
      <c r="E50" s="565"/>
      <c r="F50" s="565"/>
      <c r="G50" s="565"/>
      <c r="H50" s="565"/>
      <c r="I50" s="295" t="s">
        <v>589</v>
      </c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6"/>
      <c r="AC50" s="77">
        <v>2</v>
      </c>
      <c r="AD50" s="138">
        <v>4</v>
      </c>
      <c r="AE50" s="138">
        <v>4</v>
      </c>
      <c r="AF50" s="203">
        <f t="shared" si="4"/>
        <v>12</v>
      </c>
      <c r="AG50" s="297" t="s">
        <v>522</v>
      </c>
      <c r="AH50" s="298"/>
      <c r="AI50" s="298"/>
      <c r="AJ50" s="299"/>
      <c r="AK50" s="299"/>
      <c r="AL50" s="299"/>
      <c r="AM50" s="300" t="s">
        <v>597</v>
      </c>
      <c r="AN50" s="300"/>
      <c r="AO50" s="300"/>
      <c r="AP50" s="299" t="s">
        <v>129</v>
      </c>
      <c r="AQ50" s="299"/>
      <c r="AR50" s="299"/>
      <c r="AS50" s="299"/>
      <c r="AT50" s="299"/>
      <c r="AU50" s="299"/>
      <c r="AV50" s="299"/>
      <c r="AW50" s="299"/>
      <c r="AX50" s="300" t="s">
        <v>591</v>
      </c>
      <c r="AY50" s="300"/>
      <c r="AZ50" s="300"/>
      <c r="BA50" s="300"/>
      <c r="BB50" s="300"/>
      <c r="BC50" s="300"/>
      <c r="BD50" s="300"/>
      <c r="BE50" s="300"/>
      <c r="BF50" s="300" t="s">
        <v>562</v>
      </c>
      <c r="BG50" s="300"/>
      <c r="BH50" s="300"/>
      <c r="BI50" s="300"/>
      <c r="BJ50" s="300"/>
      <c r="BK50" s="300"/>
      <c r="BL50" s="300"/>
      <c r="BM50" s="300"/>
      <c r="BN50" s="138">
        <v>2</v>
      </c>
      <c r="BO50" s="138">
        <v>4</v>
      </c>
      <c r="BP50" s="138">
        <v>2</v>
      </c>
      <c r="BQ50" s="99">
        <f t="shared" si="2"/>
        <v>10</v>
      </c>
      <c r="BR50" s="475"/>
    </row>
    <row r="51" spans="2:70" s="66" customFormat="1" ht="138" customHeight="1">
      <c r="B51" s="427"/>
      <c r="C51" s="566"/>
      <c r="D51" s="567"/>
      <c r="E51" s="567"/>
      <c r="F51" s="567"/>
      <c r="G51" s="567"/>
      <c r="H51" s="567"/>
      <c r="I51" s="282" t="s">
        <v>596</v>
      </c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301"/>
      <c r="AC51" s="59">
        <v>3</v>
      </c>
      <c r="AD51" s="49">
        <v>4</v>
      </c>
      <c r="AE51" s="65">
        <v>4</v>
      </c>
      <c r="AF51" s="75">
        <f t="shared" ref="AF51" si="5">PRODUCT(AC51:AD51)+AE51</f>
        <v>16</v>
      </c>
      <c r="AG51" s="302" t="s">
        <v>522</v>
      </c>
      <c r="AH51" s="303"/>
      <c r="AI51" s="303"/>
      <c r="AJ51" s="304"/>
      <c r="AK51" s="304"/>
      <c r="AL51" s="304"/>
      <c r="AM51" s="228" t="s">
        <v>598</v>
      </c>
      <c r="AN51" s="228"/>
      <c r="AO51" s="228"/>
      <c r="AP51" s="228" t="s">
        <v>129</v>
      </c>
      <c r="AQ51" s="228"/>
      <c r="AR51" s="228"/>
      <c r="AS51" s="228"/>
      <c r="AT51" s="228"/>
      <c r="AU51" s="228"/>
      <c r="AV51" s="228"/>
      <c r="AW51" s="228"/>
      <c r="AX51" s="228" t="s">
        <v>593</v>
      </c>
      <c r="AY51" s="228"/>
      <c r="AZ51" s="228"/>
      <c r="BA51" s="228"/>
      <c r="BB51" s="228"/>
      <c r="BC51" s="228"/>
      <c r="BD51" s="228"/>
      <c r="BE51" s="228"/>
      <c r="BF51" s="228" t="s">
        <v>594</v>
      </c>
      <c r="BG51" s="228"/>
      <c r="BH51" s="228"/>
      <c r="BI51" s="228"/>
      <c r="BJ51" s="228"/>
      <c r="BK51" s="228"/>
      <c r="BL51" s="228"/>
      <c r="BM51" s="228"/>
      <c r="BN51" s="65">
        <v>2</v>
      </c>
      <c r="BO51" s="68">
        <v>3</v>
      </c>
      <c r="BP51" s="114">
        <v>1</v>
      </c>
      <c r="BQ51" s="75">
        <f t="shared" ref="BQ51" si="6">PRODUCT(BN51:BO51)+BP51</f>
        <v>7</v>
      </c>
      <c r="BR51" s="475"/>
    </row>
    <row r="52" spans="2:70" s="66" customFormat="1" ht="147.75" customHeight="1">
      <c r="B52" s="427"/>
      <c r="C52" s="568"/>
      <c r="D52" s="519"/>
      <c r="E52" s="519"/>
      <c r="F52" s="519"/>
      <c r="G52" s="519"/>
      <c r="H52" s="519"/>
      <c r="I52" s="282" t="s">
        <v>575</v>
      </c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301"/>
      <c r="AC52" s="59">
        <v>3</v>
      </c>
      <c r="AD52" s="49">
        <v>4</v>
      </c>
      <c r="AE52" s="65">
        <v>4</v>
      </c>
      <c r="AF52" s="75">
        <f t="shared" si="4"/>
        <v>16</v>
      </c>
      <c r="AG52" s="302" t="s">
        <v>522</v>
      </c>
      <c r="AH52" s="303"/>
      <c r="AI52" s="303"/>
      <c r="AJ52" s="304"/>
      <c r="AK52" s="304"/>
      <c r="AL52" s="304"/>
      <c r="AM52" s="228" t="s">
        <v>598</v>
      </c>
      <c r="AN52" s="228"/>
      <c r="AO52" s="228"/>
      <c r="AP52" s="228" t="s">
        <v>566</v>
      </c>
      <c r="AQ52" s="228"/>
      <c r="AR52" s="228"/>
      <c r="AS52" s="228"/>
      <c r="AT52" s="228"/>
      <c r="AU52" s="228"/>
      <c r="AV52" s="228"/>
      <c r="AW52" s="228"/>
      <c r="AX52" s="228" t="s">
        <v>590</v>
      </c>
      <c r="AY52" s="228"/>
      <c r="AZ52" s="228"/>
      <c r="BA52" s="228"/>
      <c r="BB52" s="228"/>
      <c r="BC52" s="228"/>
      <c r="BD52" s="228"/>
      <c r="BE52" s="228"/>
      <c r="BF52" s="228" t="s">
        <v>595</v>
      </c>
      <c r="BG52" s="228"/>
      <c r="BH52" s="228"/>
      <c r="BI52" s="228"/>
      <c r="BJ52" s="228"/>
      <c r="BK52" s="228"/>
      <c r="BL52" s="228"/>
      <c r="BM52" s="228"/>
      <c r="BN52" s="65">
        <v>2</v>
      </c>
      <c r="BO52" s="68">
        <v>3</v>
      </c>
      <c r="BP52" s="114">
        <v>1</v>
      </c>
      <c r="BQ52" s="75">
        <f t="shared" si="2"/>
        <v>7</v>
      </c>
      <c r="BR52" s="475"/>
    </row>
    <row r="53" spans="2:70" s="66" customFormat="1" ht="106.5" customHeight="1" thickBot="1">
      <c r="B53" s="427"/>
      <c r="C53" s="569"/>
      <c r="D53" s="570"/>
      <c r="E53" s="570"/>
      <c r="F53" s="570"/>
      <c r="G53" s="570"/>
      <c r="H53" s="570"/>
      <c r="I53" s="555" t="s">
        <v>574</v>
      </c>
      <c r="J53" s="555"/>
      <c r="K53" s="555"/>
      <c r="L53" s="555"/>
      <c r="M53" s="555"/>
      <c r="N53" s="555"/>
      <c r="O53" s="555"/>
      <c r="P53" s="555"/>
      <c r="Q53" s="555"/>
      <c r="R53" s="555"/>
      <c r="S53" s="555"/>
      <c r="T53" s="555"/>
      <c r="U53" s="555"/>
      <c r="V53" s="555"/>
      <c r="W53" s="555"/>
      <c r="X53" s="555"/>
      <c r="Y53" s="555"/>
      <c r="Z53" s="555"/>
      <c r="AA53" s="555"/>
      <c r="AB53" s="556"/>
      <c r="AC53" s="48">
        <v>2</v>
      </c>
      <c r="AD53" s="49">
        <v>4</v>
      </c>
      <c r="AE53" s="49">
        <v>2</v>
      </c>
      <c r="AF53" s="217">
        <f t="shared" si="4"/>
        <v>10</v>
      </c>
      <c r="AG53" s="557" t="s">
        <v>522</v>
      </c>
      <c r="AH53" s="558"/>
      <c r="AI53" s="558"/>
      <c r="AJ53" s="518"/>
      <c r="AK53" s="518"/>
      <c r="AL53" s="518"/>
      <c r="AM53" s="294" t="s">
        <v>598</v>
      </c>
      <c r="AN53" s="294"/>
      <c r="AO53" s="294"/>
      <c r="AP53" s="518"/>
      <c r="AQ53" s="518"/>
      <c r="AR53" s="518"/>
      <c r="AS53" s="518"/>
      <c r="AT53" s="518"/>
      <c r="AU53" s="518"/>
      <c r="AV53" s="518"/>
      <c r="AW53" s="518"/>
      <c r="AX53" s="294" t="s">
        <v>592</v>
      </c>
      <c r="AY53" s="294"/>
      <c r="AZ53" s="294"/>
      <c r="BA53" s="294"/>
      <c r="BB53" s="294"/>
      <c r="BC53" s="294"/>
      <c r="BD53" s="294"/>
      <c r="BE53" s="294"/>
      <c r="BF53" s="294" t="s">
        <v>599</v>
      </c>
      <c r="BG53" s="294"/>
      <c r="BH53" s="294"/>
      <c r="BI53" s="294"/>
      <c r="BJ53" s="294"/>
      <c r="BK53" s="294"/>
      <c r="BL53" s="294"/>
      <c r="BM53" s="294"/>
      <c r="BN53" s="98">
        <v>2</v>
      </c>
      <c r="BO53" s="98">
        <v>2</v>
      </c>
      <c r="BP53" s="98">
        <v>2</v>
      </c>
      <c r="BQ53" s="50">
        <f t="shared" si="2"/>
        <v>6</v>
      </c>
      <c r="BR53" s="475"/>
    </row>
    <row r="54" spans="2:70" s="66" customFormat="1" ht="82.5" customHeight="1" thickTop="1">
      <c r="B54" s="427"/>
      <c r="C54" s="259" t="s">
        <v>260</v>
      </c>
      <c r="D54" s="260"/>
      <c r="E54" s="260"/>
      <c r="F54" s="260"/>
      <c r="G54" s="260"/>
      <c r="H54" s="261"/>
      <c r="I54" s="270" t="s">
        <v>261</v>
      </c>
      <c r="J54" s="271"/>
      <c r="K54" s="271"/>
      <c r="L54" s="271"/>
      <c r="M54" s="271"/>
      <c r="N54" s="271"/>
      <c r="O54" s="271"/>
      <c r="P54" s="271"/>
      <c r="Q54" s="271"/>
      <c r="R54" s="271"/>
      <c r="S54" s="271"/>
      <c r="T54" s="271"/>
      <c r="U54" s="271"/>
      <c r="V54" s="271"/>
      <c r="W54" s="271"/>
      <c r="X54" s="271"/>
      <c r="Y54" s="271"/>
      <c r="Z54" s="271"/>
      <c r="AA54" s="271"/>
      <c r="AB54" s="271"/>
      <c r="AC54" s="77">
        <v>4</v>
      </c>
      <c r="AD54" s="138">
        <v>3</v>
      </c>
      <c r="AE54" s="138">
        <v>3</v>
      </c>
      <c r="AF54" s="170">
        <f t="shared" ref="AF54:AF62" si="7">PRODUCT(AC54:AD54)+AE54</f>
        <v>15</v>
      </c>
      <c r="AG54" s="273" t="s">
        <v>149</v>
      </c>
      <c r="AH54" s="273"/>
      <c r="AI54" s="274"/>
      <c r="AJ54" s="270"/>
      <c r="AK54" s="271"/>
      <c r="AL54" s="275"/>
      <c r="AM54" s="460"/>
      <c r="AN54" s="273"/>
      <c r="AO54" s="497"/>
      <c r="AP54" s="498"/>
      <c r="AQ54" s="271"/>
      <c r="AR54" s="271"/>
      <c r="AS54" s="271"/>
      <c r="AT54" s="271"/>
      <c r="AU54" s="271"/>
      <c r="AV54" s="271"/>
      <c r="AW54" s="275"/>
      <c r="AX54" s="254" t="s">
        <v>262</v>
      </c>
      <c r="AY54" s="257"/>
      <c r="AZ54" s="257"/>
      <c r="BA54" s="257"/>
      <c r="BB54" s="257"/>
      <c r="BC54" s="257"/>
      <c r="BD54" s="257"/>
      <c r="BE54" s="258"/>
      <c r="BF54" s="460" t="s">
        <v>263</v>
      </c>
      <c r="BG54" s="273"/>
      <c r="BH54" s="273"/>
      <c r="BI54" s="273"/>
      <c r="BJ54" s="273"/>
      <c r="BK54" s="273"/>
      <c r="BL54" s="273"/>
      <c r="BM54" s="273"/>
      <c r="BN54" s="77">
        <v>3</v>
      </c>
      <c r="BO54" s="138">
        <v>3</v>
      </c>
      <c r="BP54" s="73">
        <v>2</v>
      </c>
      <c r="BQ54" s="99">
        <f t="shared" si="2"/>
        <v>11</v>
      </c>
      <c r="BR54" s="397"/>
    </row>
    <row r="55" spans="2:70" s="66" customFormat="1" ht="82.5" customHeight="1">
      <c r="B55" s="427"/>
      <c r="C55" s="264"/>
      <c r="D55" s="265"/>
      <c r="E55" s="265"/>
      <c r="F55" s="265"/>
      <c r="G55" s="265"/>
      <c r="H55" s="266"/>
      <c r="I55" s="284" t="s">
        <v>265</v>
      </c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64">
        <v>3</v>
      </c>
      <c r="AD55" s="65">
        <v>4</v>
      </c>
      <c r="AE55" s="65">
        <v>3</v>
      </c>
      <c r="AF55" s="204">
        <f t="shared" si="7"/>
        <v>15</v>
      </c>
      <c r="AG55" s="288" t="s">
        <v>149</v>
      </c>
      <c r="AH55" s="288"/>
      <c r="AI55" s="289"/>
      <c r="AJ55" s="284"/>
      <c r="AK55" s="285"/>
      <c r="AL55" s="286"/>
      <c r="AM55" s="290"/>
      <c r="AN55" s="288"/>
      <c r="AO55" s="291"/>
      <c r="AP55" s="398" t="s">
        <v>266</v>
      </c>
      <c r="AQ55" s="285"/>
      <c r="AR55" s="285"/>
      <c r="AS55" s="285"/>
      <c r="AT55" s="285"/>
      <c r="AU55" s="285"/>
      <c r="AV55" s="285"/>
      <c r="AW55" s="286"/>
      <c r="AX55" s="290" t="s">
        <v>267</v>
      </c>
      <c r="AY55" s="288"/>
      <c r="AZ55" s="288"/>
      <c r="BA55" s="288"/>
      <c r="BB55" s="288"/>
      <c r="BC55" s="288"/>
      <c r="BD55" s="288"/>
      <c r="BE55" s="288"/>
      <c r="BF55" s="290" t="s">
        <v>268</v>
      </c>
      <c r="BG55" s="288"/>
      <c r="BH55" s="288"/>
      <c r="BI55" s="288"/>
      <c r="BJ55" s="288"/>
      <c r="BK55" s="288"/>
      <c r="BL55" s="288"/>
      <c r="BM55" s="288"/>
      <c r="BN55" s="64">
        <v>2</v>
      </c>
      <c r="BO55" s="65">
        <v>4</v>
      </c>
      <c r="BP55" s="65">
        <v>2</v>
      </c>
      <c r="BQ55" s="75">
        <f t="shared" si="2"/>
        <v>10</v>
      </c>
      <c r="BR55" s="397"/>
    </row>
    <row r="56" spans="2:70" s="66" customFormat="1" ht="82.5" customHeight="1">
      <c r="B56" s="427"/>
      <c r="C56" s="264"/>
      <c r="D56" s="265"/>
      <c r="E56" s="265"/>
      <c r="F56" s="265"/>
      <c r="G56" s="265"/>
      <c r="H56" s="266"/>
      <c r="I56" s="284" t="s">
        <v>269</v>
      </c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64">
        <v>3</v>
      </c>
      <c r="AD56" s="65">
        <v>2</v>
      </c>
      <c r="AE56" s="65">
        <v>2</v>
      </c>
      <c r="AF56" s="204">
        <f t="shared" si="7"/>
        <v>8</v>
      </c>
      <c r="AG56" s="288" t="s">
        <v>149</v>
      </c>
      <c r="AH56" s="288"/>
      <c r="AI56" s="289"/>
      <c r="AJ56" s="284"/>
      <c r="AK56" s="285"/>
      <c r="AL56" s="286"/>
      <c r="AM56" s="290"/>
      <c r="AN56" s="288"/>
      <c r="AO56" s="291"/>
      <c r="AP56" s="398" t="s">
        <v>222</v>
      </c>
      <c r="AQ56" s="285"/>
      <c r="AR56" s="285"/>
      <c r="AS56" s="285"/>
      <c r="AT56" s="285"/>
      <c r="AU56" s="285"/>
      <c r="AV56" s="285"/>
      <c r="AW56" s="286"/>
      <c r="AX56" s="290"/>
      <c r="AY56" s="288"/>
      <c r="AZ56" s="288"/>
      <c r="BA56" s="288"/>
      <c r="BB56" s="288"/>
      <c r="BC56" s="288"/>
      <c r="BD56" s="288"/>
      <c r="BE56" s="288"/>
      <c r="BF56" s="290" t="s">
        <v>270</v>
      </c>
      <c r="BG56" s="288"/>
      <c r="BH56" s="288"/>
      <c r="BI56" s="288"/>
      <c r="BJ56" s="288"/>
      <c r="BK56" s="288"/>
      <c r="BL56" s="288"/>
      <c r="BM56" s="288"/>
      <c r="BN56" s="64">
        <v>2</v>
      </c>
      <c r="BO56" s="65">
        <v>2</v>
      </c>
      <c r="BP56" s="65">
        <v>2</v>
      </c>
      <c r="BQ56" s="75">
        <f t="shared" si="2"/>
        <v>6</v>
      </c>
      <c r="BR56" s="397"/>
    </row>
    <row r="57" spans="2:70" s="66" customFormat="1" ht="82.5" customHeight="1">
      <c r="B57" s="427"/>
      <c r="C57" s="264"/>
      <c r="D57" s="265"/>
      <c r="E57" s="265"/>
      <c r="F57" s="265"/>
      <c r="G57" s="265"/>
      <c r="H57" s="266"/>
      <c r="I57" s="284" t="s">
        <v>271</v>
      </c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64">
        <v>3</v>
      </c>
      <c r="AD57" s="65">
        <v>3</v>
      </c>
      <c r="AE57" s="65">
        <v>2</v>
      </c>
      <c r="AF57" s="204">
        <f t="shared" si="7"/>
        <v>11</v>
      </c>
      <c r="AG57" s="288" t="s">
        <v>149</v>
      </c>
      <c r="AH57" s="288"/>
      <c r="AI57" s="289"/>
      <c r="AJ57" s="284"/>
      <c r="AK57" s="285"/>
      <c r="AL57" s="286"/>
      <c r="AM57" s="290"/>
      <c r="AN57" s="288"/>
      <c r="AO57" s="291"/>
      <c r="AP57" s="398"/>
      <c r="AQ57" s="285"/>
      <c r="AR57" s="285"/>
      <c r="AS57" s="285"/>
      <c r="AT57" s="285"/>
      <c r="AU57" s="285"/>
      <c r="AV57" s="285"/>
      <c r="AW57" s="286"/>
      <c r="AX57" s="285" t="s">
        <v>272</v>
      </c>
      <c r="AY57" s="285"/>
      <c r="AZ57" s="285"/>
      <c r="BA57" s="285"/>
      <c r="BB57" s="285"/>
      <c r="BC57" s="285"/>
      <c r="BD57" s="285"/>
      <c r="BE57" s="286"/>
      <c r="BF57" s="290" t="s">
        <v>273</v>
      </c>
      <c r="BG57" s="288"/>
      <c r="BH57" s="288"/>
      <c r="BI57" s="288"/>
      <c r="BJ57" s="288"/>
      <c r="BK57" s="288"/>
      <c r="BL57" s="288"/>
      <c r="BM57" s="288"/>
      <c r="BN57" s="64">
        <v>2</v>
      </c>
      <c r="BO57" s="65">
        <v>3</v>
      </c>
      <c r="BP57" s="65">
        <v>2</v>
      </c>
      <c r="BQ57" s="75">
        <f t="shared" si="2"/>
        <v>8</v>
      </c>
      <c r="BR57" s="397"/>
    </row>
    <row r="58" spans="2:70" s="66" customFormat="1" ht="118.5" customHeight="1">
      <c r="B58" s="427"/>
      <c r="C58" s="264"/>
      <c r="D58" s="265"/>
      <c r="E58" s="265"/>
      <c r="F58" s="265"/>
      <c r="G58" s="265"/>
      <c r="H58" s="266"/>
      <c r="I58" s="284" t="s">
        <v>274</v>
      </c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6"/>
      <c r="AC58" s="65">
        <v>3</v>
      </c>
      <c r="AD58" s="65">
        <v>5</v>
      </c>
      <c r="AE58" s="65">
        <v>4</v>
      </c>
      <c r="AF58" s="204">
        <f t="shared" si="7"/>
        <v>19</v>
      </c>
      <c r="AG58" s="287" t="s">
        <v>149</v>
      </c>
      <c r="AH58" s="288"/>
      <c r="AI58" s="289"/>
      <c r="AJ58" s="284"/>
      <c r="AK58" s="285"/>
      <c r="AL58" s="286"/>
      <c r="AM58" s="290"/>
      <c r="AN58" s="288"/>
      <c r="AO58" s="291"/>
      <c r="AP58" s="398"/>
      <c r="AQ58" s="285"/>
      <c r="AR58" s="285"/>
      <c r="AS58" s="285"/>
      <c r="AT58" s="285"/>
      <c r="AU58" s="285"/>
      <c r="AV58" s="285"/>
      <c r="AW58" s="286"/>
      <c r="AX58" s="290" t="s">
        <v>275</v>
      </c>
      <c r="AY58" s="288"/>
      <c r="AZ58" s="288"/>
      <c r="BA58" s="288"/>
      <c r="BB58" s="288"/>
      <c r="BC58" s="288"/>
      <c r="BD58" s="288"/>
      <c r="BE58" s="288"/>
      <c r="BF58" s="290" t="s">
        <v>276</v>
      </c>
      <c r="BG58" s="288"/>
      <c r="BH58" s="288"/>
      <c r="BI58" s="288"/>
      <c r="BJ58" s="288"/>
      <c r="BK58" s="288"/>
      <c r="BL58" s="288"/>
      <c r="BM58" s="288"/>
      <c r="BN58" s="64">
        <v>2</v>
      </c>
      <c r="BO58" s="65">
        <v>4</v>
      </c>
      <c r="BP58" s="49">
        <v>3</v>
      </c>
      <c r="BQ58" s="75">
        <f t="shared" si="2"/>
        <v>11</v>
      </c>
      <c r="BR58" s="397"/>
    </row>
    <row r="59" spans="2:70" s="66" customFormat="1" ht="82.5" customHeight="1">
      <c r="B59" s="427"/>
      <c r="C59" s="264"/>
      <c r="D59" s="265"/>
      <c r="E59" s="265"/>
      <c r="F59" s="265"/>
      <c r="G59" s="265"/>
      <c r="H59" s="266"/>
      <c r="I59" s="284" t="s">
        <v>277</v>
      </c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6"/>
      <c r="AC59" s="65">
        <v>3</v>
      </c>
      <c r="AD59" s="65">
        <v>3</v>
      </c>
      <c r="AE59" s="65">
        <v>2</v>
      </c>
      <c r="AF59" s="204">
        <f t="shared" si="7"/>
        <v>11</v>
      </c>
      <c r="AG59" s="287" t="s">
        <v>149</v>
      </c>
      <c r="AH59" s="288"/>
      <c r="AI59" s="289"/>
      <c r="AJ59" s="284"/>
      <c r="AK59" s="285"/>
      <c r="AL59" s="286"/>
      <c r="AM59" s="290"/>
      <c r="AN59" s="288"/>
      <c r="AO59" s="291"/>
      <c r="AP59" s="398" t="s">
        <v>278</v>
      </c>
      <c r="AQ59" s="285"/>
      <c r="AR59" s="285"/>
      <c r="AS59" s="285"/>
      <c r="AT59" s="285"/>
      <c r="AU59" s="285"/>
      <c r="AV59" s="285"/>
      <c r="AW59" s="286"/>
      <c r="AX59" s="285" t="s">
        <v>272</v>
      </c>
      <c r="AY59" s="285"/>
      <c r="AZ59" s="285"/>
      <c r="BA59" s="285"/>
      <c r="BB59" s="285"/>
      <c r="BC59" s="285"/>
      <c r="BD59" s="285"/>
      <c r="BE59" s="286"/>
      <c r="BF59" s="290" t="s">
        <v>279</v>
      </c>
      <c r="BG59" s="288"/>
      <c r="BH59" s="288"/>
      <c r="BI59" s="288"/>
      <c r="BJ59" s="288"/>
      <c r="BK59" s="288"/>
      <c r="BL59" s="288"/>
      <c r="BM59" s="288"/>
      <c r="BN59" s="64">
        <v>2</v>
      </c>
      <c r="BO59" s="65">
        <v>2</v>
      </c>
      <c r="BP59" s="65">
        <v>2</v>
      </c>
      <c r="BQ59" s="75">
        <f t="shared" si="2"/>
        <v>6</v>
      </c>
      <c r="BR59" s="397"/>
    </row>
    <row r="60" spans="2:70" s="66" customFormat="1" ht="127.5" customHeight="1">
      <c r="B60" s="427"/>
      <c r="C60" s="264"/>
      <c r="D60" s="265"/>
      <c r="E60" s="265"/>
      <c r="F60" s="265"/>
      <c r="G60" s="265"/>
      <c r="H60" s="266"/>
      <c r="I60" s="284" t="s">
        <v>280</v>
      </c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6"/>
      <c r="AC60" s="65">
        <v>3</v>
      </c>
      <c r="AD60" s="65">
        <v>4</v>
      </c>
      <c r="AE60" s="65">
        <v>2</v>
      </c>
      <c r="AF60" s="204">
        <f t="shared" si="7"/>
        <v>14</v>
      </c>
      <c r="AG60" s="287" t="s">
        <v>149</v>
      </c>
      <c r="AH60" s="288"/>
      <c r="AI60" s="289"/>
      <c r="AJ60" s="284"/>
      <c r="AK60" s="285"/>
      <c r="AL60" s="286"/>
      <c r="AM60" s="290"/>
      <c r="AN60" s="288"/>
      <c r="AO60" s="291"/>
      <c r="AP60" s="398" t="s">
        <v>266</v>
      </c>
      <c r="AQ60" s="285"/>
      <c r="AR60" s="285"/>
      <c r="AS60" s="285"/>
      <c r="AT60" s="285"/>
      <c r="AU60" s="285"/>
      <c r="AV60" s="285"/>
      <c r="AW60" s="286"/>
      <c r="AX60" s="290" t="s">
        <v>262</v>
      </c>
      <c r="AY60" s="288"/>
      <c r="AZ60" s="288"/>
      <c r="BA60" s="288"/>
      <c r="BB60" s="288"/>
      <c r="BC60" s="288"/>
      <c r="BD60" s="288"/>
      <c r="BE60" s="288"/>
      <c r="BF60" s="290" t="s">
        <v>281</v>
      </c>
      <c r="BG60" s="288"/>
      <c r="BH60" s="288"/>
      <c r="BI60" s="288"/>
      <c r="BJ60" s="288"/>
      <c r="BK60" s="288"/>
      <c r="BL60" s="288"/>
      <c r="BM60" s="288"/>
      <c r="BN60" s="64">
        <v>2</v>
      </c>
      <c r="BO60" s="65">
        <v>3</v>
      </c>
      <c r="BP60" s="65">
        <v>2</v>
      </c>
      <c r="BQ60" s="75">
        <f t="shared" si="2"/>
        <v>8</v>
      </c>
      <c r="BR60" s="397"/>
    </row>
    <row r="61" spans="2:70" s="66" customFormat="1" ht="127.5" customHeight="1">
      <c r="B61" s="427"/>
      <c r="C61" s="264"/>
      <c r="D61" s="265"/>
      <c r="E61" s="265"/>
      <c r="F61" s="265"/>
      <c r="G61" s="265"/>
      <c r="H61" s="266"/>
      <c r="I61" s="323" t="s">
        <v>282</v>
      </c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5"/>
      <c r="AC61" s="98">
        <v>3</v>
      </c>
      <c r="AD61" s="98">
        <v>4</v>
      </c>
      <c r="AE61" s="98">
        <v>2</v>
      </c>
      <c r="AF61" s="63">
        <f t="shared" si="7"/>
        <v>14</v>
      </c>
      <c r="AG61" s="431" t="s">
        <v>149</v>
      </c>
      <c r="AH61" s="277"/>
      <c r="AI61" s="278"/>
      <c r="AJ61" s="323"/>
      <c r="AK61" s="324"/>
      <c r="AL61" s="325"/>
      <c r="AM61" s="276"/>
      <c r="AN61" s="277"/>
      <c r="AO61" s="484"/>
      <c r="AP61" s="432" t="s">
        <v>266</v>
      </c>
      <c r="AQ61" s="324"/>
      <c r="AR61" s="324"/>
      <c r="AS61" s="324"/>
      <c r="AT61" s="324"/>
      <c r="AU61" s="324"/>
      <c r="AV61" s="324"/>
      <c r="AW61" s="325"/>
      <c r="AX61" s="290" t="s">
        <v>262</v>
      </c>
      <c r="AY61" s="288"/>
      <c r="AZ61" s="288"/>
      <c r="BA61" s="288"/>
      <c r="BB61" s="288"/>
      <c r="BC61" s="288"/>
      <c r="BD61" s="288"/>
      <c r="BE61" s="288"/>
      <c r="BF61" s="290" t="s">
        <v>283</v>
      </c>
      <c r="BG61" s="288"/>
      <c r="BH61" s="288"/>
      <c r="BI61" s="288"/>
      <c r="BJ61" s="288"/>
      <c r="BK61" s="288"/>
      <c r="BL61" s="288"/>
      <c r="BM61" s="291"/>
      <c r="BN61" s="61">
        <v>2</v>
      </c>
      <c r="BO61" s="62">
        <v>3</v>
      </c>
      <c r="BP61" s="65">
        <v>2</v>
      </c>
      <c r="BQ61" s="75">
        <f t="shared" si="2"/>
        <v>8</v>
      </c>
      <c r="BR61" s="397"/>
    </row>
    <row r="62" spans="2:70" s="66" customFormat="1" ht="127.5" customHeight="1">
      <c r="B62" s="427"/>
      <c r="C62" s="264"/>
      <c r="D62" s="265"/>
      <c r="E62" s="265"/>
      <c r="F62" s="265"/>
      <c r="G62" s="265"/>
      <c r="H62" s="266"/>
      <c r="I62" s="323" t="s">
        <v>284</v>
      </c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5"/>
      <c r="AC62" s="65">
        <v>3</v>
      </c>
      <c r="AD62" s="65">
        <v>3</v>
      </c>
      <c r="AE62" s="65">
        <v>2</v>
      </c>
      <c r="AF62" s="63">
        <f t="shared" si="7"/>
        <v>11</v>
      </c>
      <c r="AG62" s="431" t="s">
        <v>149</v>
      </c>
      <c r="AH62" s="277"/>
      <c r="AI62" s="278"/>
      <c r="AJ62" s="323"/>
      <c r="AK62" s="324"/>
      <c r="AL62" s="325"/>
      <c r="AM62" s="276"/>
      <c r="AN62" s="277"/>
      <c r="AO62" s="484"/>
      <c r="AP62" s="432" t="s">
        <v>285</v>
      </c>
      <c r="AQ62" s="324"/>
      <c r="AR62" s="324"/>
      <c r="AS62" s="324"/>
      <c r="AT62" s="324"/>
      <c r="AU62" s="324"/>
      <c r="AV62" s="324"/>
      <c r="AW62" s="325"/>
      <c r="AX62" s="324"/>
      <c r="AY62" s="324"/>
      <c r="AZ62" s="324"/>
      <c r="BA62" s="324"/>
      <c r="BB62" s="324"/>
      <c r="BC62" s="324"/>
      <c r="BD62" s="324"/>
      <c r="BE62" s="325"/>
      <c r="BF62" s="290" t="s">
        <v>286</v>
      </c>
      <c r="BG62" s="288"/>
      <c r="BH62" s="288"/>
      <c r="BI62" s="288"/>
      <c r="BJ62" s="288"/>
      <c r="BK62" s="288"/>
      <c r="BL62" s="288"/>
      <c r="BM62" s="291"/>
      <c r="BN62" s="61">
        <v>2</v>
      </c>
      <c r="BO62" s="65">
        <v>2</v>
      </c>
      <c r="BP62" s="65">
        <v>2</v>
      </c>
      <c r="BQ62" s="75">
        <f t="shared" si="2"/>
        <v>6</v>
      </c>
      <c r="BR62" s="397"/>
    </row>
    <row r="63" spans="2:70" s="66" customFormat="1" ht="97.5" customHeight="1" thickBot="1">
      <c r="B63" s="427"/>
      <c r="C63" s="267"/>
      <c r="D63" s="268"/>
      <c r="E63" s="268"/>
      <c r="F63" s="268"/>
      <c r="G63" s="268"/>
      <c r="H63" s="269"/>
      <c r="I63" s="508" t="s">
        <v>287</v>
      </c>
      <c r="J63" s="509"/>
      <c r="K63" s="509"/>
      <c r="L63" s="509"/>
      <c r="M63" s="509"/>
      <c r="N63" s="509"/>
      <c r="O63" s="509"/>
      <c r="P63" s="509"/>
      <c r="Q63" s="509"/>
      <c r="R63" s="509"/>
      <c r="S63" s="509"/>
      <c r="T63" s="509"/>
      <c r="U63" s="509"/>
      <c r="V63" s="509"/>
      <c r="W63" s="509"/>
      <c r="X63" s="509"/>
      <c r="Y63" s="509"/>
      <c r="Z63" s="509"/>
      <c r="AA63" s="509"/>
      <c r="AB63" s="509"/>
      <c r="AC63" s="509"/>
      <c r="AD63" s="509"/>
      <c r="AE63" s="509"/>
      <c r="AF63" s="509"/>
      <c r="AG63" s="509"/>
      <c r="AH63" s="509"/>
      <c r="AI63" s="509"/>
      <c r="AJ63" s="509"/>
      <c r="AK63" s="509"/>
      <c r="AL63" s="509"/>
      <c r="AM63" s="509"/>
      <c r="AN63" s="509"/>
      <c r="AO63" s="509"/>
      <c r="AP63" s="509"/>
      <c r="AQ63" s="509"/>
      <c r="AR63" s="509"/>
      <c r="AS63" s="509"/>
      <c r="AT63" s="509"/>
      <c r="AU63" s="509"/>
      <c r="AV63" s="509"/>
      <c r="AW63" s="509"/>
      <c r="AX63" s="509"/>
      <c r="AY63" s="509"/>
      <c r="AZ63" s="509"/>
      <c r="BA63" s="509"/>
      <c r="BB63" s="509"/>
      <c r="BC63" s="509"/>
      <c r="BD63" s="509"/>
      <c r="BE63" s="509"/>
      <c r="BF63" s="509"/>
      <c r="BG63" s="509"/>
      <c r="BH63" s="509"/>
      <c r="BI63" s="509"/>
      <c r="BJ63" s="509"/>
      <c r="BK63" s="509"/>
      <c r="BL63" s="509"/>
      <c r="BM63" s="509"/>
      <c r="BN63" s="509"/>
      <c r="BO63" s="509"/>
      <c r="BP63" s="509"/>
      <c r="BQ63" s="510"/>
      <c r="BR63" s="397"/>
    </row>
    <row r="64" spans="2:70" s="66" customFormat="1" ht="82.5" customHeight="1" thickTop="1">
      <c r="B64" s="427"/>
      <c r="C64" s="259" t="s">
        <v>288</v>
      </c>
      <c r="D64" s="260"/>
      <c r="E64" s="260"/>
      <c r="F64" s="260"/>
      <c r="G64" s="260"/>
      <c r="H64" s="261"/>
      <c r="I64" s="270" t="s">
        <v>289</v>
      </c>
      <c r="J64" s="271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  <c r="V64" s="271"/>
      <c r="W64" s="271"/>
      <c r="X64" s="271"/>
      <c r="Y64" s="271"/>
      <c r="Z64" s="271"/>
      <c r="AA64" s="271"/>
      <c r="AB64" s="271"/>
      <c r="AC64" s="49">
        <v>3</v>
      </c>
      <c r="AD64" s="138">
        <v>4</v>
      </c>
      <c r="AE64" s="49">
        <v>3</v>
      </c>
      <c r="AF64" s="170">
        <f t="shared" ref="AF64:AF70" si="8">PRODUCT(AC64:AD64)+AE64</f>
        <v>15</v>
      </c>
      <c r="AG64" s="272" t="s">
        <v>290</v>
      </c>
      <c r="AH64" s="273"/>
      <c r="AI64" s="274"/>
      <c r="AJ64" s="270"/>
      <c r="AK64" s="271"/>
      <c r="AL64" s="275"/>
      <c r="AM64" s="460"/>
      <c r="AN64" s="273"/>
      <c r="AO64" s="497"/>
      <c r="AP64" s="498" t="s">
        <v>190</v>
      </c>
      <c r="AQ64" s="271"/>
      <c r="AR64" s="271"/>
      <c r="AS64" s="271"/>
      <c r="AT64" s="271"/>
      <c r="AU64" s="271"/>
      <c r="AV64" s="271"/>
      <c r="AW64" s="275"/>
      <c r="AX64" s="460" t="s">
        <v>291</v>
      </c>
      <c r="AY64" s="273"/>
      <c r="AZ64" s="273"/>
      <c r="BA64" s="273"/>
      <c r="BB64" s="273"/>
      <c r="BC64" s="273"/>
      <c r="BD64" s="273"/>
      <c r="BE64" s="274"/>
      <c r="BF64" s="460" t="s">
        <v>292</v>
      </c>
      <c r="BG64" s="273"/>
      <c r="BH64" s="273"/>
      <c r="BI64" s="273"/>
      <c r="BJ64" s="273"/>
      <c r="BK64" s="273"/>
      <c r="BL64" s="273"/>
      <c r="BM64" s="273"/>
      <c r="BN64" s="77">
        <v>2</v>
      </c>
      <c r="BO64" s="73">
        <v>3</v>
      </c>
      <c r="BP64" s="73">
        <v>3</v>
      </c>
      <c r="BQ64" s="203">
        <f t="shared" si="2"/>
        <v>9</v>
      </c>
      <c r="BR64" s="397"/>
    </row>
    <row r="65" spans="2:70" s="66" customFormat="1" ht="82.5" customHeight="1">
      <c r="B65" s="427"/>
      <c r="C65" s="264"/>
      <c r="D65" s="265"/>
      <c r="E65" s="265"/>
      <c r="F65" s="265"/>
      <c r="G65" s="265"/>
      <c r="H65" s="266"/>
      <c r="I65" s="284" t="s">
        <v>294</v>
      </c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49">
        <v>3</v>
      </c>
      <c r="AD65" s="65">
        <v>4</v>
      </c>
      <c r="AE65" s="49">
        <v>3</v>
      </c>
      <c r="AF65" s="204">
        <f t="shared" si="8"/>
        <v>15</v>
      </c>
      <c r="AG65" s="446" t="s">
        <v>290</v>
      </c>
      <c r="AH65" s="312"/>
      <c r="AI65" s="313"/>
      <c r="AJ65" s="284"/>
      <c r="AK65" s="285"/>
      <c r="AL65" s="286"/>
      <c r="AM65" s="290"/>
      <c r="AN65" s="288"/>
      <c r="AO65" s="291"/>
      <c r="AP65" s="398"/>
      <c r="AQ65" s="285"/>
      <c r="AR65" s="285"/>
      <c r="AS65" s="285"/>
      <c r="AT65" s="285"/>
      <c r="AU65" s="285"/>
      <c r="AV65" s="285"/>
      <c r="AW65" s="286"/>
      <c r="AX65" s="290" t="s">
        <v>291</v>
      </c>
      <c r="AY65" s="288"/>
      <c r="AZ65" s="288"/>
      <c r="BA65" s="288"/>
      <c r="BB65" s="288"/>
      <c r="BC65" s="288"/>
      <c r="BD65" s="288"/>
      <c r="BE65" s="289"/>
      <c r="BF65" s="290" t="s">
        <v>296</v>
      </c>
      <c r="BG65" s="288"/>
      <c r="BH65" s="288"/>
      <c r="BI65" s="288"/>
      <c r="BJ65" s="288"/>
      <c r="BK65" s="288"/>
      <c r="BL65" s="288"/>
      <c r="BM65" s="288"/>
      <c r="BN65" s="64">
        <v>2</v>
      </c>
      <c r="BO65" s="65">
        <v>2</v>
      </c>
      <c r="BP65" s="65">
        <v>2</v>
      </c>
      <c r="BQ65" s="75">
        <f t="shared" si="2"/>
        <v>6</v>
      </c>
      <c r="BR65" s="397"/>
    </row>
    <row r="66" spans="2:70" s="66" customFormat="1" ht="82.5" customHeight="1">
      <c r="B66" s="427"/>
      <c r="C66" s="264"/>
      <c r="D66" s="265"/>
      <c r="E66" s="265"/>
      <c r="F66" s="265"/>
      <c r="G66" s="265"/>
      <c r="H66" s="266"/>
      <c r="I66" s="322" t="s">
        <v>297</v>
      </c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49">
        <v>3</v>
      </c>
      <c r="AD66" s="49">
        <v>3</v>
      </c>
      <c r="AE66" s="65">
        <v>2</v>
      </c>
      <c r="AF66" s="204">
        <f t="shared" si="8"/>
        <v>11</v>
      </c>
      <c r="AG66" s="287" t="s">
        <v>290</v>
      </c>
      <c r="AH66" s="288"/>
      <c r="AI66" s="289"/>
      <c r="AJ66" s="284"/>
      <c r="AK66" s="285"/>
      <c r="AL66" s="286"/>
      <c r="AM66" s="290"/>
      <c r="AN66" s="288"/>
      <c r="AO66" s="291"/>
      <c r="AP66" s="398" t="s">
        <v>298</v>
      </c>
      <c r="AQ66" s="285"/>
      <c r="AR66" s="285"/>
      <c r="AS66" s="285"/>
      <c r="AT66" s="285"/>
      <c r="AU66" s="285"/>
      <c r="AV66" s="285"/>
      <c r="AW66" s="286"/>
      <c r="AX66" s="290"/>
      <c r="AY66" s="288"/>
      <c r="AZ66" s="288"/>
      <c r="BA66" s="288"/>
      <c r="BB66" s="288"/>
      <c r="BC66" s="288"/>
      <c r="BD66" s="288"/>
      <c r="BE66" s="289"/>
      <c r="BF66" s="290" t="s">
        <v>299</v>
      </c>
      <c r="BG66" s="288"/>
      <c r="BH66" s="288"/>
      <c r="BI66" s="288"/>
      <c r="BJ66" s="288"/>
      <c r="BK66" s="288"/>
      <c r="BL66" s="288"/>
      <c r="BM66" s="288"/>
      <c r="BN66" s="64">
        <v>2</v>
      </c>
      <c r="BO66" s="65">
        <v>2</v>
      </c>
      <c r="BP66" s="65">
        <v>2</v>
      </c>
      <c r="BQ66" s="75">
        <f t="shared" si="2"/>
        <v>6</v>
      </c>
      <c r="BR66" s="397"/>
    </row>
    <row r="67" spans="2:70" s="66" customFormat="1" ht="82.5" customHeight="1">
      <c r="B67" s="427"/>
      <c r="C67" s="264"/>
      <c r="D67" s="265"/>
      <c r="E67" s="265"/>
      <c r="F67" s="265"/>
      <c r="G67" s="265"/>
      <c r="H67" s="266"/>
      <c r="I67" s="284" t="s">
        <v>300</v>
      </c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6"/>
      <c r="AC67" s="65">
        <v>2</v>
      </c>
      <c r="AD67" s="65">
        <v>4</v>
      </c>
      <c r="AE67" s="65">
        <v>2</v>
      </c>
      <c r="AF67" s="204">
        <f t="shared" si="8"/>
        <v>10</v>
      </c>
      <c r="AG67" s="287" t="s">
        <v>290</v>
      </c>
      <c r="AH67" s="288"/>
      <c r="AI67" s="289"/>
      <c r="AJ67" s="284"/>
      <c r="AK67" s="285"/>
      <c r="AL67" s="286"/>
      <c r="AM67" s="290"/>
      <c r="AN67" s="288"/>
      <c r="AO67" s="291"/>
      <c r="AP67" s="398"/>
      <c r="AQ67" s="285"/>
      <c r="AR67" s="285"/>
      <c r="AS67" s="285"/>
      <c r="AT67" s="285"/>
      <c r="AU67" s="285"/>
      <c r="AV67" s="285"/>
      <c r="AW67" s="286"/>
      <c r="AX67" s="290"/>
      <c r="AY67" s="288"/>
      <c r="AZ67" s="288"/>
      <c r="BA67" s="288"/>
      <c r="BB67" s="288"/>
      <c r="BC67" s="288"/>
      <c r="BD67" s="288"/>
      <c r="BE67" s="289"/>
      <c r="BF67" s="290" t="s">
        <v>301</v>
      </c>
      <c r="BG67" s="288"/>
      <c r="BH67" s="288"/>
      <c r="BI67" s="288"/>
      <c r="BJ67" s="288"/>
      <c r="BK67" s="288"/>
      <c r="BL67" s="288"/>
      <c r="BM67" s="288"/>
      <c r="BN67" s="64">
        <v>2</v>
      </c>
      <c r="BO67" s="65">
        <v>4</v>
      </c>
      <c r="BP67" s="49">
        <v>1</v>
      </c>
      <c r="BQ67" s="75">
        <f t="shared" si="2"/>
        <v>9</v>
      </c>
      <c r="BR67" s="397"/>
    </row>
    <row r="68" spans="2:70" s="66" customFormat="1" ht="82.5" customHeight="1">
      <c r="B68" s="427"/>
      <c r="C68" s="264"/>
      <c r="D68" s="265"/>
      <c r="E68" s="265"/>
      <c r="F68" s="265"/>
      <c r="G68" s="265"/>
      <c r="H68" s="266"/>
      <c r="I68" s="322" t="s">
        <v>302</v>
      </c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49">
        <v>3</v>
      </c>
      <c r="AD68" s="49">
        <v>3</v>
      </c>
      <c r="AE68" s="65">
        <v>2</v>
      </c>
      <c r="AF68" s="204">
        <f t="shared" si="8"/>
        <v>11</v>
      </c>
      <c r="AG68" s="287" t="s">
        <v>290</v>
      </c>
      <c r="AH68" s="288"/>
      <c r="AI68" s="289"/>
      <c r="AJ68" s="284"/>
      <c r="AK68" s="285"/>
      <c r="AL68" s="286"/>
      <c r="AM68" s="290"/>
      <c r="AN68" s="288"/>
      <c r="AO68" s="291"/>
      <c r="AP68" s="398" t="s">
        <v>222</v>
      </c>
      <c r="AQ68" s="285"/>
      <c r="AR68" s="285"/>
      <c r="AS68" s="285"/>
      <c r="AT68" s="285"/>
      <c r="AU68" s="285"/>
      <c r="AV68" s="285"/>
      <c r="AW68" s="286"/>
      <c r="AX68" s="290"/>
      <c r="AY68" s="288"/>
      <c r="AZ68" s="288"/>
      <c r="BA68" s="288"/>
      <c r="BB68" s="288"/>
      <c r="BC68" s="288"/>
      <c r="BD68" s="288"/>
      <c r="BE68" s="289"/>
      <c r="BF68" s="290" t="s">
        <v>303</v>
      </c>
      <c r="BG68" s="288"/>
      <c r="BH68" s="288"/>
      <c r="BI68" s="288"/>
      <c r="BJ68" s="288"/>
      <c r="BK68" s="288"/>
      <c r="BL68" s="288"/>
      <c r="BM68" s="288"/>
      <c r="BN68" s="64">
        <v>2</v>
      </c>
      <c r="BO68" s="65">
        <v>2</v>
      </c>
      <c r="BP68" s="65">
        <v>2</v>
      </c>
      <c r="BQ68" s="75">
        <f t="shared" si="2"/>
        <v>6</v>
      </c>
      <c r="BR68" s="397"/>
    </row>
    <row r="69" spans="2:70" s="66" customFormat="1" ht="82.5" customHeight="1">
      <c r="B69" s="427"/>
      <c r="C69" s="264"/>
      <c r="D69" s="265"/>
      <c r="E69" s="265"/>
      <c r="F69" s="265"/>
      <c r="G69" s="265"/>
      <c r="H69" s="266"/>
      <c r="I69" s="284" t="s">
        <v>304</v>
      </c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49">
        <v>3</v>
      </c>
      <c r="AD69" s="49">
        <v>3</v>
      </c>
      <c r="AE69" s="65">
        <v>2</v>
      </c>
      <c r="AF69" s="204">
        <f t="shared" si="8"/>
        <v>11</v>
      </c>
      <c r="AG69" s="287" t="s">
        <v>290</v>
      </c>
      <c r="AH69" s="288"/>
      <c r="AI69" s="289"/>
      <c r="AJ69" s="284"/>
      <c r="AK69" s="285"/>
      <c r="AL69" s="286"/>
      <c r="AM69" s="290"/>
      <c r="AN69" s="288"/>
      <c r="AO69" s="291"/>
      <c r="AP69" s="398" t="s">
        <v>298</v>
      </c>
      <c r="AQ69" s="285"/>
      <c r="AR69" s="285"/>
      <c r="AS69" s="285"/>
      <c r="AT69" s="285"/>
      <c r="AU69" s="285"/>
      <c r="AV69" s="285"/>
      <c r="AW69" s="286"/>
      <c r="AX69" s="290"/>
      <c r="AY69" s="288"/>
      <c r="AZ69" s="288"/>
      <c r="BA69" s="288"/>
      <c r="BB69" s="288"/>
      <c r="BC69" s="288"/>
      <c r="BD69" s="288"/>
      <c r="BE69" s="289"/>
      <c r="BF69" s="290" t="s">
        <v>305</v>
      </c>
      <c r="BG69" s="288"/>
      <c r="BH69" s="288"/>
      <c r="BI69" s="288"/>
      <c r="BJ69" s="288"/>
      <c r="BK69" s="288"/>
      <c r="BL69" s="288"/>
      <c r="BM69" s="288"/>
      <c r="BN69" s="64">
        <v>2</v>
      </c>
      <c r="BO69" s="65">
        <v>2</v>
      </c>
      <c r="BP69" s="65">
        <v>2</v>
      </c>
      <c r="BQ69" s="75">
        <f t="shared" si="2"/>
        <v>6</v>
      </c>
      <c r="BR69" s="397"/>
    </row>
    <row r="70" spans="2:70" s="66" customFormat="1" ht="133.5" customHeight="1">
      <c r="B70" s="427"/>
      <c r="C70" s="264"/>
      <c r="D70" s="265"/>
      <c r="E70" s="265"/>
      <c r="F70" s="265"/>
      <c r="G70" s="265"/>
      <c r="H70" s="266"/>
      <c r="I70" s="322" t="s">
        <v>306</v>
      </c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0"/>
      <c r="AA70" s="320"/>
      <c r="AB70" s="320"/>
      <c r="AC70" s="65">
        <v>2</v>
      </c>
      <c r="AD70" s="65">
        <v>4</v>
      </c>
      <c r="AE70" s="49">
        <v>3</v>
      </c>
      <c r="AF70" s="50">
        <f t="shared" si="8"/>
        <v>11</v>
      </c>
      <c r="AG70" s="450" t="s">
        <v>290</v>
      </c>
      <c r="AH70" s="318"/>
      <c r="AI70" s="319"/>
      <c r="AJ70" s="322"/>
      <c r="AK70" s="320"/>
      <c r="AL70" s="321"/>
      <c r="AM70" s="276"/>
      <c r="AN70" s="277"/>
      <c r="AO70" s="484"/>
      <c r="AP70" s="451"/>
      <c r="AQ70" s="320"/>
      <c r="AR70" s="320"/>
      <c r="AS70" s="320"/>
      <c r="AT70" s="320"/>
      <c r="AU70" s="320"/>
      <c r="AV70" s="320"/>
      <c r="AW70" s="321"/>
      <c r="AX70" s="276"/>
      <c r="AY70" s="277"/>
      <c r="AZ70" s="277"/>
      <c r="BA70" s="277"/>
      <c r="BB70" s="277"/>
      <c r="BC70" s="277"/>
      <c r="BD70" s="277"/>
      <c r="BE70" s="278"/>
      <c r="BF70" s="317" t="s">
        <v>307</v>
      </c>
      <c r="BG70" s="318"/>
      <c r="BH70" s="318"/>
      <c r="BI70" s="318"/>
      <c r="BJ70" s="318"/>
      <c r="BK70" s="318"/>
      <c r="BL70" s="318"/>
      <c r="BM70" s="318"/>
      <c r="BN70" s="61">
        <v>2</v>
      </c>
      <c r="BO70" s="65">
        <v>4</v>
      </c>
      <c r="BP70" s="62">
        <v>2</v>
      </c>
      <c r="BQ70" s="120">
        <f t="shared" si="2"/>
        <v>10</v>
      </c>
      <c r="BR70" s="397"/>
    </row>
    <row r="71" spans="2:70" s="66" customFormat="1" ht="63" customHeight="1" thickBot="1">
      <c r="B71" s="427"/>
      <c r="C71" s="267"/>
      <c r="D71" s="268"/>
      <c r="E71" s="268"/>
      <c r="F71" s="268"/>
      <c r="G71" s="268"/>
      <c r="H71" s="269"/>
      <c r="I71" s="504" t="s">
        <v>308</v>
      </c>
      <c r="J71" s="505"/>
      <c r="K71" s="505"/>
      <c r="L71" s="505"/>
      <c r="M71" s="505"/>
      <c r="N71" s="505"/>
      <c r="O71" s="505"/>
      <c r="P71" s="505"/>
      <c r="Q71" s="505"/>
      <c r="R71" s="505"/>
      <c r="S71" s="505"/>
      <c r="T71" s="505"/>
      <c r="U71" s="505"/>
      <c r="V71" s="505"/>
      <c r="W71" s="505"/>
      <c r="X71" s="505"/>
      <c r="Y71" s="505"/>
      <c r="Z71" s="505"/>
      <c r="AA71" s="505"/>
      <c r="AB71" s="505"/>
      <c r="AC71" s="505"/>
      <c r="AD71" s="505"/>
      <c r="AE71" s="505"/>
      <c r="AF71" s="505"/>
      <c r="AG71" s="505"/>
      <c r="AH71" s="505"/>
      <c r="AI71" s="505"/>
      <c r="AJ71" s="505"/>
      <c r="AK71" s="505"/>
      <c r="AL71" s="505"/>
      <c r="AM71" s="505"/>
      <c r="AN71" s="505"/>
      <c r="AO71" s="505"/>
      <c r="AP71" s="505"/>
      <c r="AQ71" s="505"/>
      <c r="AR71" s="505"/>
      <c r="AS71" s="505"/>
      <c r="AT71" s="505"/>
      <c r="AU71" s="505"/>
      <c r="AV71" s="505"/>
      <c r="AW71" s="505"/>
      <c r="AX71" s="505"/>
      <c r="AY71" s="505"/>
      <c r="AZ71" s="505"/>
      <c r="BA71" s="505"/>
      <c r="BB71" s="505"/>
      <c r="BC71" s="505"/>
      <c r="BD71" s="505"/>
      <c r="BE71" s="505"/>
      <c r="BF71" s="505"/>
      <c r="BG71" s="505"/>
      <c r="BH71" s="505"/>
      <c r="BI71" s="505"/>
      <c r="BJ71" s="505"/>
      <c r="BK71" s="505"/>
      <c r="BL71" s="505"/>
      <c r="BM71" s="505"/>
      <c r="BN71" s="505"/>
      <c r="BO71" s="505"/>
      <c r="BP71" s="505"/>
      <c r="BQ71" s="506"/>
      <c r="BR71" s="397"/>
    </row>
    <row r="72" spans="2:70" s="66" customFormat="1" ht="72" customHeight="1" thickTop="1" thickBot="1">
      <c r="B72" s="427"/>
      <c r="C72" s="259" t="s">
        <v>484</v>
      </c>
      <c r="D72" s="260"/>
      <c r="E72" s="260"/>
      <c r="F72" s="260"/>
      <c r="G72" s="260"/>
      <c r="H72" s="261"/>
      <c r="I72" s="255" t="s">
        <v>483</v>
      </c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62"/>
      <c r="AC72" s="72">
        <v>2</v>
      </c>
      <c r="AD72" s="138">
        <v>2</v>
      </c>
      <c r="AE72" s="49">
        <v>3</v>
      </c>
      <c r="AF72" s="74">
        <f>PRODUCT(AC72:AD72)+AE72</f>
        <v>7</v>
      </c>
      <c r="AG72" s="263" t="s">
        <v>119</v>
      </c>
      <c r="AH72" s="257"/>
      <c r="AI72" s="258"/>
      <c r="AJ72" s="255" t="s">
        <v>138</v>
      </c>
      <c r="AK72" s="256"/>
      <c r="AL72" s="250"/>
      <c r="AM72" s="255"/>
      <c r="AN72" s="256"/>
      <c r="AO72" s="262"/>
      <c r="AP72" s="516"/>
      <c r="AQ72" s="256"/>
      <c r="AR72" s="256"/>
      <c r="AS72" s="256"/>
      <c r="AT72" s="256"/>
      <c r="AU72" s="256"/>
      <c r="AV72" s="256"/>
      <c r="AW72" s="250"/>
      <c r="AX72" s="255"/>
      <c r="AY72" s="256"/>
      <c r="AZ72" s="256"/>
      <c r="BA72" s="256"/>
      <c r="BB72" s="256"/>
      <c r="BC72" s="256"/>
      <c r="BD72" s="256"/>
      <c r="BE72" s="250"/>
      <c r="BF72" s="254" t="s">
        <v>253</v>
      </c>
      <c r="BG72" s="257"/>
      <c r="BH72" s="257"/>
      <c r="BI72" s="257"/>
      <c r="BJ72" s="257"/>
      <c r="BK72" s="257"/>
      <c r="BL72" s="257"/>
      <c r="BM72" s="517"/>
      <c r="BN72" s="72">
        <v>1</v>
      </c>
      <c r="BO72" s="73">
        <v>2</v>
      </c>
      <c r="BP72" s="73">
        <v>1</v>
      </c>
      <c r="BQ72" s="99">
        <f>PRODUCT(BN72:BO72)+BP72</f>
        <v>3</v>
      </c>
      <c r="BR72" s="54" t="s">
        <v>485</v>
      </c>
    </row>
    <row r="73" spans="2:70" s="66" customFormat="1" ht="132.75" customHeight="1" thickTop="1">
      <c r="B73" s="427"/>
      <c r="C73" s="578" t="s">
        <v>351</v>
      </c>
      <c r="D73" s="579"/>
      <c r="E73" s="579"/>
      <c r="F73" s="579"/>
      <c r="G73" s="579"/>
      <c r="H73" s="579"/>
      <c r="I73" s="248" t="s">
        <v>352</v>
      </c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9"/>
      <c r="AC73" s="194">
        <v>4</v>
      </c>
      <c r="AD73" s="73">
        <v>4</v>
      </c>
      <c r="AE73" s="195">
        <v>3</v>
      </c>
      <c r="AF73" s="196">
        <f t="shared" ref="AF73:AF99" si="9">PRODUCT(AC73:AD73)+AE73</f>
        <v>19</v>
      </c>
      <c r="AG73" s="582" t="s">
        <v>138</v>
      </c>
      <c r="AH73" s="252"/>
      <c r="AI73" s="252"/>
      <c r="AJ73" s="248"/>
      <c r="AK73" s="248"/>
      <c r="AL73" s="248"/>
      <c r="AM73" s="248"/>
      <c r="AN73" s="248"/>
      <c r="AO73" s="583"/>
      <c r="AP73" s="584"/>
      <c r="AQ73" s="248"/>
      <c r="AR73" s="248"/>
      <c r="AS73" s="248"/>
      <c r="AT73" s="248"/>
      <c r="AU73" s="248"/>
      <c r="AV73" s="248"/>
      <c r="AW73" s="248"/>
      <c r="AX73" s="252"/>
      <c r="AY73" s="252"/>
      <c r="AZ73" s="252"/>
      <c r="BA73" s="252"/>
      <c r="BB73" s="252"/>
      <c r="BC73" s="252"/>
      <c r="BD73" s="252"/>
      <c r="BE73" s="252"/>
      <c r="BF73" s="252" t="s">
        <v>353</v>
      </c>
      <c r="BG73" s="252"/>
      <c r="BH73" s="252"/>
      <c r="BI73" s="252"/>
      <c r="BJ73" s="252"/>
      <c r="BK73" s="252"/>
      <c r="BL73" s="252"/>
      <c r="BM73" s="515"/>
      <c r="BN73" s="72">
        <v>2</v>
      </c>
      <c r="BO73" s="73">
        <v>3</v>
      </c>
      <c r="BP73" s="73">
        <v>2</v>
      </c>
      <c r="BQ73" s="196">
        <f>PRODUCT(BN73:BO73)+BP73</f>
        <v>8</v>
      </c>
      <c r="BR73" s="573" t="s">
        <v>488</v>
      </c>
    </row>
    <row r="74" spans="2:70" s="66" customFormat="1" ht="179.25" customHeight="1" thickBot="1">
      <c r="B74" s="427"/>
      <c r="C74" s="580"/>
      <c r="D74" s="581"/>
      <c r="E74" s="581"/>
      <c r="F74" s="581"/>
      <c r="G74" s="581"/>
      <c r="H74" s="581"/>
      <c r="I74" s="560" t="s">
        <v>355</v>
      </c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1"/>
      <c r="AC74" s="59">
        <v>2</v>
      </c>
      <c r="AD74" s="60">
        <v>3</v>
      </c>
      <c r="AE74" s="200">
        <v>2</v>
      </c>
      <c r="AF74" s="201">
        <f t="shared" si="9"/>
        <v>8</v>
      </c>
      <c r="AG74" s="562" t="s">
        <v>138</v>
      </c>
      <c r="AH74" s="563"/>
      <c r="AI74" s="563"/>
      <c r="AJ74" s="560"/>
      <c r="AK74" s="560"/>
      <c r="AL74" s="560"/>
      <c r="AM74" s="560"/>
      <c r="AN74" s="560"/>
      <c r="AO74" s="575"/>
      <c r="AP74" s="576"/>
      <c r="AQ74" s="560"/>
      <c r="AR74" s="560"/>
      <c r="AS74" s="560"/>
      <c r="AT74" s="560"/>
      <c r="AU74" s="560"/>
      <c r="AV74" s="560"/>
      <c r="AW74" s="560"/>
      <c r="AX74" s="560" t="s">
        <v>356</v>
      </c>
      <c r="AY74" s="560"/>
      <c r="AZ74" s="560"/>
      <c r="BA74" s="560"/>
      <c r="BB74" s="560"/>
      <c r="BC74" s="560"/>
      <c r="BD74" s="560"/>
      <c r="BE74" s="560"/>
      <c r="BF74" s="563" t="s">
        <v>357</v>
      </c>
      <c r="BG74" s="563"/>
      <c r="BH74" s="563"/>
      <c r="BI74" s="563"/>
      <c r="BJ74" s="563"/>
      <c r="BK74" s="563"/>
      <c r="BL74" s="563"/>
      <c r="BM74" s="577"/>
      <c r="BN74" s="48">
        <v>2</v>
      </c>
      <c r="BO74" s="200">
        <v>3</v>
      </c>
      <c r="BP74" s="49">
        <v>1</v>
      </c>
      <c r="BQ74" s="201">
        <f>PRODUCT(BN74:BO74)+BP74</f>
        <v>7</v>
      </c>
      <c r="BR74" s="574"/>
    </row>
    <row r="75" spans="2:70" s="66" customFormat="1" ht="165.75" customHeight="1" thickTop="1">
      <c r="B75" s="427"/>
      <c r="C75" s="511" t="s">
        <v>517</v>
      </c>
      <c r="D75" s="512"/>
      <c r="E75" s="512"/>
      <c r="F75" s="512"/>
      <c r="G75" s="512"/>
      <c r="H75" s="512"/>
      <c r="I75" s="295" t="s">
        <v>518</v>
      </c>
      <c r="J75" s="295"/>
      <c r="K75" s="295"/>
      <c r="L75" s="295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295"/>
      <c r="Z75" s="295"/>
      <c r="AA75" s="295"/>
      <c r="AB75" s="296"/>
      <c r="AC75" s="191">
        <v>3</v>
      </c>
      <c r="AD75" s="195">
        <v>3</v>
      </c>
      <c r="AE75" s="195">
        <v>3</v>
      </c>
      <c r="AF75" s="871">
        <f>AC75*AD75+AE75</f>
        <v>12</v>
      </c>
      <c r="AG75" s="582" t="s">
        <v>119</v>
      </c>
      <c r="AH75" s="252"/>
      <c r="AI75" s="252"/>
      <c r="AJ75" s="252" t="s">
        <v>120</v>
      </c>
      <c r="AK75" s="252"/>
      <c r="AL75" s="252"/>
      <c r="AM75" s="248" t="s">
        <v>133</v>
      </c>
      <c r="AN75" s="248"/>
      <c r="AO75" s="583"/>
      <c r="AP75" s="872" t="s">
        <v>334</v>
      </c>
      <c r="AQ75" s="873"/>
      <c r="AR75" s="873"/>
      <c r="AS75" s="873"/>
      <c r="AT75" s="873"/>
      <c r="AU75" s="873"/>
      <c r="AV75" s="873"/>
      <c r="AW75" s="873"/>
      <c r="AX75" s="252" t="s">
        <v>519</v>
      </c>
      <c r="AY75" s="252"/>
      <c r="AZ75" s="252"/>
      <c r="BA75" s="252"/>
      <c r="BB75" s="252"/>
      <c r="BC75" s="252"/>
      <c r="BD75" s="252"/>
      <c r="BE75" s="252"/>
      <c r="BF75" s="252" t="s">
        <v>520</v>
      </c>
      <c r="BG75" s="252"/>
      <c r="BH75" s="252"/>
      <c r="BI75" s="252"/>
      <c r="BJ75" s="252"/>
      <c r="BK75" s="252"/>
      <c r="BL75" s="252"/>
      <c r="BM75" s="874"/>
      <c r="BN75" s="875">
        <v>2</v>
      </c>
      <c r="BO75" s="195">
        <v>3</v>
      </c>
      <c r="BP75" s="876">
        <v>2</v>
      </c>
      <c r="BQ75" s="224">
        <f t="shared" ref="BQ75:BQ84" si="10">PRODUCT(BN75:BO75)+BP75</f>
        <v>8</v>
      </c>
      <c r="BR75" s="571" t="s">
        <v>573</v>
      </c>
    </row>
    <row r="76" spans="2:70" s="66" customFormat="1" ht="165.75" customHeight="1">
      <c r="B76" s="427"/>
      <c r="C76" s="513"/>
      <c r="D76" s="229"/>
      <c r="E76" s="229"/>
      <c r="F76" s="229"/>
      <c r="G76" s="229"/>
      <c r="H76" s="229"/>
      <c r="I76" s="282" t="s">
        <v>521</v>
      </c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301"/>
      <c r="AC76" s="227">
        <v>2</v>
      </c>
      <c r="AD76" s="65">
        <v>4</v>
      </c>
      <c r="AE76" s="68">
        <v>3</v>
      </c>
      <c r="AF76" s="226">
        <f t="shared" ref="AF76:AF83" si="11">AC76*AD76+AE76</f>
        <v>11</v>
      </c>
      <c r="AG76" s="783" t="s">
        <v>522</v>
      </c>
      <c r="AH76" s="303"/>
      <c r="AI76" s="303"/>
      <c r="AJ76" s="307" t="s">
        <v>523</v>
      </c>
      <c r="AK76" s="307"/>
      <c r="AL76" s="307"/>
      <c r="AM76" s="283" t="s">
        <v>524</v>
      </c>
      <c r="AN76" s="283"/>
      <c r="AO76" s="784"/>
      <c r="AP76" s="302" t="s">
        <v>334</v>
      </c>
      <c r="AQ76" s="303"/>
      <c r="AR76" s="303"/>
      <c r="AS76" s="303"/>
      <c r="AT76" s="303"/>
      <c r="AU76" s="303"/>
      <c r="AV76" s="303"/>
      <c r="AW76" s="303"/>
      <c r="AX76" s="307" t="s">
        <v>525</v>
      </c>
      <c r="AY76" s="307"/>
      <c r="AZ76" s="307"/>
      <c r="BA76" s="307"/>
      <c r="BB76" s="307"/>
      <c r="BC76" s="307"/>
      <c r="BD76" s="307"/>
      <c r="BE76" s="307"/>
      <c r="BF76" s="307" t="s">
        <v>526</v>
      </c>
      <c r="BG76" s="307"/>
      <c r="BH76" s="307"/>
      <c r="BI76" s="307"/>
      <c r="BJ76" s="307"/>
      <c r="BK76" s="307"/>
      <c r="BL76" s="307"/>
      <c r="BM76" s="433"/>
      <c r="BN76" s="225">
        <v>2</v>
      </c>
      <c r="BO76" s="60">
        <v>3</v>
      </c>
      <c r="BP76" s="114">
        <v>2</v>
      </c>
      <c r="BQ76" s="226">
        <f t="shared" si="10"/>
        <v>8</v>
      </c>
      <c r="BR76" s="330"/>
    </row>
    <row r="77" spans="2:70" s="66" customFormat="1" ht="165.75" customHeight="1">
      <c r="B77" s="427"/>
      <c r="C77" s="513"/>
      <c r="D77" s="229"/>
      <c r="E77" s="229"/>
      <c r="F77" s="229"/>
      <c r="G77" s="229"/>
      <c r="H77" s="229"/>
      <c r="I77" s="282" t="s">
        <v>527</v>
      </c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301"/>
      <c r="AC77" s="67">
        <v>3</v>
      </c>
      <c r="AD77" s="65">
        <v>4</v>
      </c>
      <c r="AE77" s="223">
        <v>2</v>
      </c>
      <c r="AF77" s="226">
        <f t="shared" si="11"/>
        <v>14</v>
      </c>
      <c r="AG77" s="783" t="s">
        <v>522</v>
      </c>
      <c r="AH77" s="303"/>
      <c r="AI77" s="303"/>
      <c r="AJ77" s="282"/>
      <c r="AK77" s="282"/>
      <c r="AL77" s="282"/>
      <c r="AM77" s="282"/>
      <c r="AN77" s="282"/>
      <c r="AO77" s="785"/>
      <c r="AP77" s="780" t="s">
        <v>528</v>
      </c>
      <c r="AQ77" s="307"/>
      <c r="AR77" s="307"/>
      <c r="AS77" s="307"/>
      <c r="AT77" s="307"/>
      <c r="AU77" s="307"/>
      <c r="AV77" s="307"/>
      <c r="AW77" s="307"/>
      <c r="AX77" s="307" t="s">
        <v>529</v>
      </c>
      <c r="AY77" s="307"/>
      <c r="AZ77" s="307"/>
      <c r="BA77" s="307"/>
      <c r="BB77" s="307"/>
      <c r="BC77" s="307"/>
      <c r="BD77" s="307"/>
      <c r="BE77" s="307"/>
      <c r="BF77" s="307" t="s">
        <v>530</v>
      </c>
      <c r="BG77" s="307"/>
      <c r="BH77" s="307"/>
      <c r="BI77" s="307"/>
      <c r="BJ77" s="307"/>
      <c r="BK77" s="307"/>
      <c r="BL77" s="307"/>
      <c r="BM77" s="433"/>
      <c r="BN77" s="225">
        <v>2</v>
      </c>
      <c r="BO77" s="65">
        <v>4</v>
      </c>
      <c r="BP77" s="114">
        <v>2</v>
      </c>
      <c r="BQ77" s="226">
        <f t="shared" si="10"/>
        <v>10</v>
      </c>
      <c r="BR77" s="330"/>
    </row>
    <row r="78" spans="2:70" s="66" customFormat="1" ht="165.75" customHeight="1">
      <c r="B78" s="427"/>
      <c r="C78" s="513"/>
      <c r="D78" s="229"/>
      <c r="E78" s="229"/>
      <c r="F78" s="229"/>
      <c r="G78" s="229"/>
      <c r="H78" s="229"/>
      <c r="I78" s="282" t="s">
        <v>531</v>
      </c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301"/>
      <c r="AC78" s="227">
        <v>2</v>
      </c>
      <c r="AD78" s="60">
        <v>3</v>
      </c>
      <c r="AE78" s="223">
        <v>2</v>
      </c>
      <c r="AF78" s="226">
        <f t="shared" si="11"/>
        <v>8</v>
      </c>
      <c r="AG78" s="786" t="s">
        <v>119</v>
      </c>
      <c r="AH78" s="307"/>
      <c r="AI78" s="307"/>
      <c r="AJ78" s="282" t="s">
        <v>138</v>
      </c>
      <c r="AK78" s="282"/>
      <c r="AL78" s="282"/>
      <c r="AM78" s="282" t="s">
        <v>149</v>
      </c>
      <c r="AN78" s="282"/>
      <c r="AO78" s="785"/>
      <c r="AP78" s="302" t="s">
        <v>334</v>
      </c>
      <c r="AQ78" s="303"/>
      <c r="AR78" s="303"/>
      <c r="AS78" s="303"/>
      <c r="AT78" s="303"/>
      <c r="AU78" s="303"/>
      <c r="AV78" s="303"/>
      <c r="AW78" s="303"/>
      <c r="AX78" s="307" t="s">
        <v>532</v>
      </c>
      <c r="AY78" s="307"/>
      <c r="AZ78" s="307"/>
      <c r="BA78" s="307"/>
      <c r="BB78" s="307"/>
      <c r="BC78" s="307"/>
      <c r="BD78" s="307"/>
      <c r="BE78" s="307"/>
      <c r="BF78" s="307" t="s">
        <v>533</v>
      </c>
      <c r="BG78" s="307"/>
      <c r="BH78" s="307"/>
      <c r="BI78" s="307"/>
      <c r="BJ78" s="307"/>
      <c r="BK78" s="307"/>
      <c r="BL78" s="307"/>
      <c r="BM78" s="433"/>
      <c r="BN78" s="118">
        <v>1</v>
      </c>
      <c r="BO78" s="60">
        <v>3</v>
      </c>
      <c r="BP78" s="114">
        <v>1</v>
      </c>
      <c r="BQ78" s="226">
        <f t="shared" si="10"/>
        <v>4</v>
      </c>
      <c r="BR78" s="330"/>
    </row>
    <row r="79" spans="2:70" s="66" customFormat="1" ht="165.75" customHeight="1">
      <c r="B79" s="427"/>
      <c r="C79" s="513"/>
      <c r="D79" s="229"/>
      <c r="E79" s="229"/>
      <c r="F79" s="229"/>
      <c r="G79" s="229"/>
      <c r="H79" s="229"/>
      <c r="I79" s="282" t="s">
        <v>534</v>
      </c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301"/>
      <c r="AC79" s="67">
        <v>3</v>
      </c>
      <c r="AD79" s="60">
        <v>3</v>
      </c>
      <c r="AE79" s="68">
        <v>3</v>
      </c>
      <c r="AF79" s="226">
        <f t="shared" si="11"/>
        <v>12</v>
      </c>
      <c r="AG79" s="783" t="s">
        <v>522</v>
      </c>
      <c r="AH79" s="303"/>
      <c r="AI79" s="303"/>
      <c r="AJ79" s="303" t="s">
        <v>523</v>
      </c>
      <c r="AK79" s="303"/>
      <c r="AL79" s="303"/>
      <c r="AM79" s="282"/>
      <c r="AN79" s="282"/>
      <c r="AO79" s="785"/>
      <c r="AP79" s="302" t="s">
        <v>334</v>
      </c>
      <c r="AQ79" s="303"/>
      <c r="AR79" s="303"/>
      <c r="AS79" s="303"/>
      <c r="AT79" s="303"/>
      <c r="AU79" s="303"/>
      <c r="AV79" s="303"/>
      <c r="AW79" s="303"/>
      <c r="AX79" s="307" t="s">
        <v>535</v>
      </c>
      <c r="AY79" s="307"/>
      <c r="AZ79" s="307"/>
      <c r="BA79" s="307"/>
      <c r="BB79" s="307"/>
      <c r="BC79" s="307"/>
      <c r="BD79" s="307"/>
      <c r="BE79" s="307"/>
      <c r="BF79" s="307" t="s">
        <v>536</v>
      </c>
      <c r="BG79" s="307"/>
      <c r="BH79" s="307"/>
      <c r="BI79" s="307"/>
      <c r="BJ79" s="307"/>
      <c r="BK79" s="307"/>
      <c r="BL79" s="307"/>
      <c r="BM79" s="433"/>
      <c r="BN79" s="227">
        <v>2</v>
      </c>
      <c r="BO79" s="68">
        <v>3</v>
      </c>
      <c r="BP79" s="114">
        <v>1</v>
      </c>
      <c r="BQ79" s="226">
        <f t="shared" si="10"/>
        <v>7</v>
      </c>
      <c r="BR79" s="330"/>
    </row>
    <row r="80" spans="2:70" s="66" customFormat="1" ht="165.75" customHeight="1">
      <c r="B80" s="427"/>
      <c r="C80" s="513"/>
      <c r="D80" s="229"/>
      <c r="E80" s="229"/>
      <c r="F80" s="229"/>
      <c r="G80" s="229"/>
      <c r="H80" s="229"/>
      <c r="I80" s="282" t="s">
        <v>537</v>
      </c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301"/>
      <c r="AC80" s="790">
        <v>3</v>
      </c>
      <c r="AD80" s="223">
        <v>2</v>
      </c>
      <c r="AE80" s="65">
        <v>2</v>
      </c>
      <c r="AF80" s="226">
        <f t="shared" si="11"/>
        <v>8</v>
      </c>
      <c r="AG80" s="786" t="s">
        <v>119</v>
      </c>
      <c r="AH80" s="307"/>
      <c r="AI80" s="307"/>
      <c r="AJ80" s="283" t="s">
        <v>138</v>
      </c>
      <c r="AK80" s="283"/>
      <c r="AL80" s="283"/>
      <c r="AM80" s="282"/>
      <c r="AN80" s="282"/>
      <c r="AO80" s="785"/>
      <c r="AP80" s="780" t="s">
        <v>528</v>
      </c>
      <c r="AQ80" s="307"/>
      <c r="AR80" s="307"/>
      <c r="AS80" s="307"/>
      <c r="AT80" s="307"/>
      <c r="AU80" s="307"/>
      <c r="AV80" s="307"/>
      <c r="AW80" s="307"/>
      <c r="AX80" s="559"/>
      <c r="AY80" s="307"/>
      <c r="AZ80" s="307"/>
      <c r="BA80" s="307"/>
      <c r="BB80" s="307"/>
      <c r="BC80" s="307"/>
      <c r="BD80" s="307"/>
      <c r="BE80" s="307"/>
      <c r="BF80" s="307" t="s">
        <v>600</v>
      </c>
      <c r="BG80" s="307"/>
      <c r="BH80" s="307"/>
      <c r="BI80" s="307"/>
      <c r="BJ80" s="307"/>
      <c r="BK80" s="307"/>
      <c r="BL80" s="307"/>
      <c r="BM80" s="433"/>
      <c r="BN80" s="227">
        <v>2</v>
      </c>
      <c r="BO80" s="223">
        <v>2</v>
      </c>
      <c r="BP80" s="114">
        <v>2</v>
      </c>
      <c r="BQ80" s="226">
        <f t="shared" si="10"/>
        <v>6</v>
      </c>
      <c r="BR80" s="330"/>
    </row>
    <row r="81" spans="2:71" s="66" customFormat="1" ht="165.75" customHeight="1">
      <c r="B81" s="427"/>
      <c r="C81" s="513"/>
      <c r="D81" s="229"/>
      <c r="E81" s="229"/>
      <c r="F81" s="229"/>
      <c r="G81" s="229"/>
      <c r="H81" s="229"/>
      <c r="I81" s="791" t="s">
        <v>538</v>
      </c>
      <c r="J81" s="791"/>
      <c r="K81" s="791"/>
      <c r="L81" s="791"/>
      <c r="M81" s="791"/>
      <c r="N81" s="791"/>
      <c r="O81" s="791"/>
      <c r="P81" s="791"/>
      <c r="Q81" s="791"/>
      <c r="R81" s="791"/>
      <c r="S81" s="791"/>
      <c r="T81" s="791"/>
      <c r="U81" s="791"/>
      <c r="V81" s="791"/>
      <c r="W81" s="791"/>
      <c r="X81" s="791"/>
      <c r="Y81" s="791"/>
      <c r="Z81" s="791"/>
      <c r="AA81" s="791"/>
      <c r="AB81" s="792"/>
      <c r="AC81" s="64">
        <v>2</v>
      </c>
      <c r="AD81" s="68">
        <v>3</v>
      </c>
      <c r="AE81" s="65">
        <v>2</v>
      </c>
      <c r="AF81" s="226">
        <f t="shared" si="11"/>
        <v>8</v>
      </c>
      <c r="AG81" s="786" t="s">
        <v>539</v>
      </c>
      <c r="AH81" s="307"/>
      <c r="AI81" s="307"/>
      <c r="AJ81" s="303" t="s">
        <v>119</v>
      </c>
      <c r="AK81" s="303"/>
      <c r="AL81" s="303"/>
      <c r="AM81" s="282" t="s">
        <v>524</v>
      </c>
      <c r="AN81" s="282"/>
      <c r="AO81" s="785"/>
      <c r="AP81" s="780"/>
      <c r="AQ81" s="307"/>
      <c r="AR81" s="307"/>
      <c r="AS81" s="307"/>
      <c r="AT81" s="307"/>
      <c r="AU81" s="307"/>
      <c r="AV81" s="307"/>
      <c r="AW81" s="307"/>
      <c r="AX81" s="228" t="s">
        <v>540</v>
      </c>
      <c r="AY81" s="228"/>
      <c r="AZ81" s="228"/>
      <c r="BA81" s="228"/>
      <c r="BB81" s="228"/>
      <c r="BC81" s="228"/>
      <c r="BD81" s="228"/>
      <c r="BE81" s="228"/>
      <c r="BF81" s="307" t="s">
        <v>541</v>
      </c>
      <c r="BG81" s="307"/>
      <c r="BH81" s="307"/>
      <c r="BI81" s="307"/>
      <c r="BJ81" s="307"/>
      <c r="BK81" s="307"/>
      <c r="BL81" s="307"/>
      <c r="BM81" s="433"/>
      <c r="BN81" s="64">
        <v>1</v>
      </c>
      <c r="BO81" s="223">
        <v>2</v>
      </c>
      <c r="BP81" s="114">
        <v>2</v>
      </c>
      <c r="BQ81" s="226">
        <f t="shared" si="10"/>
        <v>4</v>
      </c>
      <c r="BR81" s="330"/>
    </row>
    <row r="82" spans="2:71" s="66" customFormat="1" ht="165.75" customHeight="1">
      <c r="B82" s="427"/>
      <c r="C82" s="513"/>
      <c r="D82" s="229"/>
      <c r="E82" s="229"/>
      <c r="F82" s="229"/>
      <c r="G82" s="229"/>
      <c r="H82" s="229"/>
      <c r="I82" s="282" t="s">
        <v>542</v>
      </c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301"/>
      <c r="AC82" s="67">
        <v>3</v>
      </c>
      <c r="AD82" s="68">
        <v>3</v>
      </c>
      <c r="AE82" s="65">
        <v>2</v>
      </c>
      <c r="AF82" s="226">
        <f t="shared" si="11"/>
        <v>11</v>
      </c>
      <c r="AG82" s="786" t="s">
        <v>119</v>
      </c>
      <c r="AH82" s="307"/>
      <c r="AI82" s="307"/>
      <c r="AJ82" s="282" t="s">
        <v>138</v>
      </c>
      <c r="AK82" s="282"/>
      <c r="AL82" s="282"/>
      <c r="AM82" s="303" t="s">
        <v>543</v>
      </c>
      <c r="AN82" s="303"/>
      <c r="AO82" s="787"/>
      <c r="AP82" s="781" t="s">
        <v>334</v>
      </c>
      <c r="AQ82" s="282"/>
      <c r="AR82" s="282"/>
      <c r="AS82" s="282"/>
      <c r="AT82" s="282"/>
      <c r="AU82" s="282"/>
      <c r="AV82" s="282"/>
      <c r="AW82" s="282"/>
      <c r="AX82" s="307" t="s">
        <v>544</v>
      </c>
      <c r="AY82" s="307"/>
      <c r="AZ82" s="307"/>
      <c r="BA82" s="307"/>
      <c r="BB82" s="307"/>
      <c r="BC82" s="307"/>
      <c r="BD82" s="307"/>
      <c r="BE82" s="307"/>
      <c r="BF82" s="307" t="s">
        <v>601</v>
      </c>
      <c r="BG82" s="307"/>
      <c r="BH82" s="307"/>
      <c r="BI82" s="307"/>
      <c r="BJ82" s="307"/>
      <c r="BK82" s="307"/>
      <c r="BL82" s="307"/>
      <c r="BM82" s="433"/>
      <c r="BN82" s="64">
        <v>1</v>
      </c>
      <c r="BO82" s="200">
        <v>2</v>
      </c>
      <c r="BP82" s="788">
        <v>2</v>
      </c>
      <c r="BQ82" s="789">
        <f t="shared" si="10"/>
        <v>4</v>
      </c>
      <c r="BR82" s="330"/>
    </row>
    <row r="83" spans="2:71" s="66" customFormat="1" ht="155.25" customHeight="1" thickBot="1">
      <c r="B83" s="427"/>
      <c r="C83" s="793"/>
      <c r="D83" s="326"/>
      <c r="E83" s="326"/>
      <c r="F83" s="326"/>
      <c r="G83" s="326"/>
      <c r="H83" s="326"/>
      <c r="I83" s="560" t="s">
        <v>545</v>
      </c>
      <c r="J83" s="560"/>
      <c r="K83" s="560"/>
      <c r="L83" s="560"/>
      <c r="M83" s="560"/>
      <c r="N83" s="560"/>
      <c r="O83" s="560"/>
      <c r="P83" s="560"/>
      <c r="Q83" s="560"/>
      <c r="R83" s="560"/>
      <c r="S83" s="560"/>
      <c r="T83" s="560"/>
      <c r="U83" s="560"/>
      <c r="V83" s="560"/>
      <c r="W83" s="560"/>
      <c r="X83" s="560"/>
      <c r="Y83" s="560"/>
      <c r="Z83" s="560"/>
      <c r="AA83" s="560"/>
      <c r="AB83" s="561"/>
      <c r="AC83" s="59">
        <v>3</v>
      </c>
      <c r="AD83" s="49">
        <v>4</v>
      </c>
      <c r="AE83" s="60">
        <v>3</v>
      </c>
      <c r="AF83" s="794">
        <f t="shared" si="11"/>
        <v>15</v>
      </c>
      <c r="AG83" s="795" t="s">
        <v>133</v>
      </c>
      <c r="AH83" s="560"/>
      <c r="AI83" s="560"/>
      <c r="AJ83" s="796" t="s">
        <v>149</v>
      </c>
      <c r="AK83" s="796"/>
      <c r="AL83" s="796"/>
      <c r="AM83" s="797"/>
      <c r="AN83" s="797"/>
      <c r="AO83" s="798"/>
      <c r="AP83" s="799" t="s">
        <v>334</v>
      </c>
      <c r="AQ83" s="796"/>
      <c r="AR83" s="796"/>
      <c r="AS83" s="796"/>
      <c r="AT83" s="796"/>
      <c r="AU83" s="796"/>
      <c r="AV83" s="796"/>
      <c r="AW83" s="796"/>
      <c r="AX83" s="560" t="s">
        <v>546</v>
      </c>
      <c r="AY83" s="560"/>
      <c r="AZ83" s="560"/>
      <c r="BA83" s="560"/>
      <c r="BB83" s="560"/>
      <c r="BC83" s="560"/>
      <c r="BD83" s="560"/>
      <c r="BE83" s="560"/>
      <c r="BF83" s="563" t="s">
        <v>547</v>
      </c>
      <c r="BG83" s="563"/>
      <c r="BH83" s="563"/>
      <c r="BI83" s="563"/>
      <c r="BJ83" s="563"/>
      <c r="BK83" s="563"/>
      <c r="BL83" s="563"/>
      <c r="BM83" s="800"/>
      <c r="BN83" s="801">
        <v>2</v>
      </c>
      <c r="BO83" s="200">
        <v>2</v>
      </c>
      <c r="BP83" s="49">
        <v>2</v>
      </c>
      <c r="BQ83" s="794">
        <f t="shared" si="10"/>
        <v>6</v>
      </c>
      <c r="BR83" s="572"/>
    </row>
    <row r="84" spans="2:71" s="66" customFormat="1" ht="155.25" customHeight="1" thickTop="1" thickBot="1">
      <c r="B84" s="427"/>
      <c r="C84" s="818" t="s">
        <v>548</v>
      </c>
      <c r="D84" s="819"/>
      <c r="E84" s="819"/>
      <c r="F84" s="819"/>
      <c r="G84" s="819"/>
      <c r="H84" s="819"/>
      <c r="I84" s="820" t="s">
        <v>549</v>
      </c>
      <c r="J84" s="820"/>
      <c r="K84" s="820"/>
      <c r="L84" s="820"/>
      <c r="M84" s="820"/>
      <c r="N84" s="820"/>
      <c r="O84" s="820"/>
      <c r="P84" s="820"/>
      <c r="Q84" s="820"/>
      <c r="R84" s="820"/>
      <c r="S84" s="820"/>
      <c r="T84" s="820"/>
      <c r="U84" s="820"/>
      <c r="V84" s="820"/>
      <c r="W84" s="820"/>
      <c r="X84" s="820"/>
      <c r="Y84" s="820"/>
      <c r="Z84" s="820"/>
      <c r="AA84" s="820"/>
      <c r="AB84" s="821"/>
      <c r="AC84" s="86">
        <v>2</v>
      </c>
      <c r="AD84" s="822">
        <v>3</v>
      </c>
      <c r="AE84" s="87">
        <v>2</v>
      </c>
      <c r="AF84" s="803">
        <v>8</v>
      </c>
      <c r="AG84" s="823" t="s">
        <v>119</v>
      </c>
      <c r="AH84" s="824"/>
      <c r="AI84" s="824"/>
      <c r="AJ84" s="502" t="s">
        <v>138</v>
      </c>
      <c r="AK84" s="457"/>
      <c r="AL84" s="458"/>
      <c r="AM84" s="820" t="s">
        <v>149</v>
      </c>
      <c r="AN84" s="820"/>
      <c r="AO84" s="825"/>
      <c r="AP84" s="826"/>
      <c r="AQ84" s="820"/>
      <c r="AR84" s="820"/>
      <c r="AS84" s="820"/>
      <c r="AT84" s="820"/>
      <c r="AU84" s="820"/>
      <c r="AV84" s="820"/>
      <c r="AW84" s="820"/>
      <c r="AX84" s="700" t="s">
        <v>550</v>
      </c>
      <c r="AY84" s="700"/>
      <c r="AZ84" s="700"/>
      <c r="BA84" s="700"/>
      <c r="BB84" s="700"/>
      <c r="BC84" s="700"/>
      <c r="BD84" s="700"/>
      <c r="BE84" s="700"/>
      <c r="BF84" s="452" t="s">
        <v>551</v>
      </c>
      <c r="BG84" s="453"/>
      <c r="BH84" s="453"/>
      <c r="BI84" s="453"/>
      <c r="BJ84" s="453"/>
      <c r="BK84" s="453"/>
      <c r="BL84" s="453"/>
      <c r="BM84" s="453"/>
      <c r="BN84" s="86">
        <v>2</v>
      </c>
      <c r="BO84" s="87">
        <v>2</v>
      </c>
      <c r="BP84" s="87">
        <v>2</v>
      </c>
      <c r="BQ84" s="803">
        <f t="shared" si="10"/>
        <v>6</v>
      </c>
      <c r="BR84" s="216"/>
    </row>
    <row r="85" spans="2:71" s="66" customFormat="1" ht="155.25" customHeight="1" thickTop="1">
      <c r="B85" s="427"/>
      <c r="C85" s="827" t="s">
        <v>244</v>
      </c>
      <c r="D85" s="828"/>
      <c r="E85" s="828"/>
      <c r="F85" s="828"/>
      <c r="G85" s="828"/>
      <c r="H85" s="829"/>
      <c r="I85" s="830" t="s">
        <v>245</v>
      </c>
      <c r="J85" s="830"/>
      <c r="K85" s="830"/>
      <c r="L85" s="830"/>
      <c r="M85" s="830"/>
      <c r="N85" s="830"/>
      <c r="O85" s="830"/>
      <c r="P85" s="830"/>
      <c r="Q85" s="830"/>
      <c r="R85" s="830"/>
      <c r="S85" s="830"/>
      <c r="T85" s="830"/>
      <c r="U85" s="830"/>
      <c r="V85" s="830"/>
      <c r="W85" s="830"/>
      <c r="X85" s="830"/>
      <c r="Y85" s="830"/>
      <c r="Z85" s="830"/>
      <c r="AA85" s="830"/>
      <c r="AB85" s="831"/>
      <c r="AC85" s="103">
        <v>4</v>
      </c>
      <c r="AD85" s="104">
        <v>4</v>
      </c>
      <c r="AE85" s="104">
        <v>4</v>
      </c>
      <c r="AF85" s="105">
        <f>PRODUCT(AC85:AD85)+AE85</f>
        <v>20</v>
      </c>
      <c r="AG85" s="832" t="s">
        <v>119</v>
      </c>
      <c r="AH85" s="833"/>
      <c r="AI85" s="833"/>
      <c r="AJ85" s="830" t="s">
        <v>138</v>
      </c>
      <c r="AK85" s="830"/>
      <c r="AL85" s="830"/>
      <c r="AM85" s="833" t="s">
        <v>246</v>
      </c>
      <c r="AN85" s="833"/>
      <c r="AO85" s="834"/>
      <c r="AP85" s="835" t="s">
        <v>247</v>
      </c>
      <c r="AQ85" s="830"/>
      <c r="AR85" s="830"/>
      <c r="AS85" s="830"/>
      <c r="AT85" s="830"/>
      <c r="AU85" s="830"/>
      <c r="AV85" s="830"/>
      <c r="AW85" s="830"/>
      <c r="AX85" s="833" t="s">
        <v>248</v>
      </c>
      <c r="AY85" s="833"/>
      <c r="AZ85" s="833"/>
      <c r="BA85" s="833"/>
      <c r="BB85" s="833"/>
      <c r="BC85" s="833"/>
      <c r="BD85" s="833"/>
      <c r="BE85" s="833"/>
      <c r="BF85" s="833" t="s">
        <v>249</v>
      </c>
      <c r="BG85" s="833"/>
      <c r="BH85" s="833"/>
      <c r="BI85" s="833"/>
      <c r="BJ85" s="833"/>
      <c r="BK85" s="833"/>
      <c r="BL85" s="833"/>
      <c r="BM85" s="836"/>
      <c r="BN85" s="103">
        <v>3</v>
      </c>
      <c r="BO85" s="104">
        <v>4</v>
      </c>
      <c r="BP85" s="104">
        <v>2</v>
      </c>
      <c r="BQ85" s="203">
        <f>PRODUCT(BN85:BO85)+BP85</f>
        <v>14</v>
      </c>
      <c r="BR85" s="330" t="s">
        <v>572</v>
      </c>
    </row>
    <row r="86" spans="2:71" s="66" customFormat="1" ht="155.25" customHeight="1">
      <c r="B86" s="427"/>
      <c r="C86" s="331"/>
      <c r="D86" s="804"/>
      <c r="E86" s="804"/>
      <c r="F86" s="804"/>
      <c r="G86" s="804"/>
      <c r="H86" s="306"/>
      <c r="I86" s="234" t="s">
        <v>250</v>
      </c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0"/>
      <c r="AC86" s="106">
        <v>2</v>
      </c>
      <c r="AD86" s="107">
        <v>4</v>
      </c>
      <c r="AE86" s="107">
        <v>2</v>
      </c>
      <c r="AF86" s="108">
        <f t="shared" ref="AF86:AF95" si="12">PRODUCT(AC86:AD86)+AE86</f>
        <v>10</v>
      </c>
      <c r="AG86" s="809" t="s">
        <v>119</v>
      </c>
      <c r="AH86" s="233"/>
      <c r="AI86" s="233"/>
      <c r="AJ86" s="234" t="s">
        <v>138</v>
      </c>
      <c r="AK86" s="234"/>
      <c r="AL86" s="234"/>
      <c r="AM86" s="233" t="s">
        <v>251</v>
      </c>
      <c r="AN86" s="233"/>
      <c r="AO86" s="810"/>
      <c r="AP86" s="232"/>
      <c r="AQ86" s="234"/>
      <c r="AR86" s="234"/>
      <c r="AS86" s="234"/>
      <c r="AT86" s="234"/>
      <c r="AU86" s="234"/>
      <c r="AV86" s="234"/>
      <c r="AW86" s="234"/>
      <c r="AX86" s="233" t="s">
        <v>252</v>
      </c>
      <c r="AY86" s="233"/>
      <c r="AZ86" s="233"/>
      <c r="BA86" s="233"/>
      <c r="BB86" s="233"/>
      <c r="BC86" s="233"/>
      <c r="BD86" s="233"/>
      <c r="BE86" s="233"/>
      <c r="BF86" s="233" t="s">
        <v>493</v>
      </c>
      <c r="BG86" s="233"/>
      <c r="BH86" s="233"/>
      <c r="BI86" s="233"/>
      <c r="BJ86" s="233"/>
      <c r="BK86" s="233"/>
      <c r="BL86" s="233"/>
      <c r="BM86" s="236"/>
      <c r="BN86" s="106">
        <v>2</v>
      </c>
      <c r="BO86" s="107">
        <v>4</v>
      </c>
      <c r="BP86" s="107">
        <v>2</v>
      </c>
      <c r="BQ86" s="75">
        <f t="shared" ref="BQ86:BQ95" si="13">PRODUCT(BN86:BO86)+BP86</f>
        <v>10</v>
      </c>
      <c r="BR86" s="330"/>
    </row>
    <row r="87" spans="2:71" s="66" customFormat="1" ht="155.25" customHeight="1" thickBot="1">
      <c r="B87" s="427"/>
      <c r="C87" s="332"/>
      <c r="D87" s="333"/>
      <c r="E87" s="333"/>
      <c r="F87" s="333"/>
      <c r="G87" s="333"/>
      <c r="H87" s="334"/>
      <c r="I87" s="837" t="s">
        <v>559</v>
      </c>
      <c r="J87" s="837"/>
      <c r="K87" s="837"/>
      <c r="L87" s="837"/>
      <c r="M87" s="837"/>
      <c r="N87" s="837"/>
      <c r="O87" s="837"/>
      <c r="P87" s="837"/>
      <c r="Q87" s="837"/>
      <c r="R87" s="837"/>
      <c r="S87" s="837"/>
      <c r="T87" s="837"/>
      <c r="U87" s="837"/>
      <c r="V87" s="837"/>
      <c r="W87" s="837"/>
      <c r="X87" s="837"/>
      <c r="Y87" s="837"/>
      <c r="Z87" s="837"/>
      <c r="AA87" s="837"/>
      <c r="AB87" s="838"/>
      <c r="AC87" s="109">
        <v>3</v>
      </c>
      <c r="AD87" s="110">
        <v>3</v>
      </c>
      <c r="AE87" s="110">
        <v>2</v>
      </c>
      <c r="AF87" s="111">
        <f t="shared" si="12"/>
        <v>11</v>
      </c>
      <c r="AG87" s="839" t="s">
        <v>119</v>
      </c>
      <c r="AH87" s="840"/>
      <c r="AI87" s="840"/>
      <c r="AJ87" s="837" t="s">
        <v>138</v>
      </c>
      <c r="AK87" s="837"/>
      <c r="AL87" s="837"/>
      <c r="AM87" s="840" t="s">
        <v>251</v>
      </c>
      <c r="AN87" s="840"/>
      <c r="AO87" s="841"/>
      <c r="AP87" s="842"/>
      <c r="AQ87" s="837"/>
      <c r="AR87" s="837"/>
      <c r="AS87" s="837"/>
      <c r="AT87" s="837"/>
      <c r="AU87" s="837"/>
      <c r="AV87" s="837"/>
      <c r="AW87" s="837"/>
      <c r="AX87" s="840" t="s">
        <v>252</v>
      </c>
      <c r="AY87" s="840"/>
      <c r="AZ87" s="840"/>
      <c r="BA87" s="840"/>
      <c r="BB87" s="840"/>
      <c r="BC87" s="840"/>
      <c r="BD87" s="840"/>
      <c r="BE87" s="840"/>
      <c r="BF87" s="840" t="s">
        <v>552</v>
      </c>
      <c r="BG87" s="840"/>
      <c r="BH87" s="840"/>
      <c r="BI87" s="840"/>
      <c r="BJ87" s="840"/>
      <c r="BK87" s="840"/>
      <c r="BL87" s="840"/>
      <c r="BM87" s="843"/>
      <c r="BN87" s="109">
        <v>2</v>
      </c>
      <c r="BO87" s="110">
        <v>2</v>
      </c>
      <c r="BP87" s="110">
        <v>2</v>
      </c>
      <c r="BQ87" s="199">
        <f t="shared" si="13"/>
        <v>6</v>
      </c>
      <c r="BR87" s="330"/>
    </row>
    <row r="88" spans="2:71" s="66" customFormat="1" ht="155.25" customHeight="1" thickTop="1" thickBot="1">
      <c r="B88" s="427"/>
      <c r="C88" s="511" t="s">
        <v>256</v>
      </c>
      <c r="D88" s="512"/>
      <c r="E88" s="512"/>
      <c r="F88" s="512"/>
      <c r="G88" s="512"/>
      <c r="H88" s="512"/>
      <c r="I88" s="830" t="s">
        <v>250</v>
      </c>
      <c r="J88" s="830"/>
      <c r="K88" s="830"/>
      <c r="L88" s="830"/>
      <c r="M88" s="830"/>
      <c r="N88" s="830"/>
      <c r="O88" s="830"/>
      <c r="P88" s="830"/>
      <c r="Q88" s="830"/>
      <c r="R88" s="830"/>
      <c r="S88" s="830"/>
      <c r="T88" s="830"/>
      <c r="U88" s="830"/>
      <c r="V88" s="830"/>
      <c r="W88" s="830"/>
      <c r="X88" s="830"/>
      <c r="Y88" s="830"/>
      <c r="Z88" s="830"/>
      <c r="AA88" s="830"/>
      <c r="AB88" s="831"/>
      <c r="AC88" s="103">
        <v>2</v>
      </c>
      <c r="AD88" s="104">
        <v>4</v>
      </c>
      <c r="AE88" s="104">
        <v>2</v>
      </c>
      <c r="AF88" s="105">
        <f t="shared" si="12"/>
        <v>10</v>
      </c>
      <c r="AG88" s="832" t="s">
        <v>119</v>
      </c>
      <c r="AH88" s="833"/>
      <c r="AI88" s="833"/>
      <c r="AJ88" s="830" t="s">
        <v>138</v>
      </c>
      <c r="AK88" s="830"/>
      <c r="AL88" s="830"/>
      <c r="AM88" s="833" t="s">
        <v>251</v>
      </c>
      <c r="AN88" s="833"/>
      <c r="AO88" s="834"/>
      <c r="AP88" s="835"/>
      <c r="AQ88" s="830"/>
      <c r="AR88" s="830"/>
      <c r="AS88" s="830"/>
      <c r="AT88" s="830"/>
      <c r="AU88" s="830"/>
      <c r="AV88" s="830"/>
      <c r="AW88" s="830"/>
      <c r="AX88" s="833" t="s">
        <v>252</v>
      </c>
      <c r="AY88" s="833"/>
      <c r="AZ88" s="833"/>
      <c r="BA88" s="833"/>
      <c r="BB88" s="833"/>
      <c r="BC88" s="833"/>
      <c r="BD88" s="833"/>
      <c r="BE88" s="833"/>
      <c r="BF88" s="833" t="s">
        <v>493</v>
      </c>
      <c r="BG88" s="833"/>
      <c r="BH88" s="833"/>
      <c r="BI88" s="833"/>
      <c r="BJ88" s="833"/>
      <c r="BK88" s="833"/>
      <c r="BL88" s="833"/>
      <c r="BM88" s="836"/>
      <c r="BN88" s="103">
        <v>2</v>
      </c>
      <c r="BO88" s="104">
        <v>2</v>
      </c>
      <c r="BP88" s="104">
        <v>2</v>
      </c>
      <c r="BQ88" s="105">
        <f t="shared" si="13"/>
        <v>6</v>
      </c>
      <c r="BR88" s="335" t="s">
        <v>572</v>
      </c>
      <c r="BS88" s="218"/>
    </row>
    <row r="89" spans="2:71" s="66" customFormat="1" ht="155.25" customHeight="1" thickTop="1" thickBot="1">
      <c r="B89" s="427"/>
      <c r="C89" s="844"/>
      <c r="D89" s="845"/>
      <c r="E89" s="845"/>
      <c r="F89" s="845"/>
      <c r="G89" s="845"/>
      <c r="H89" s="845"/>
      <c r="I89" s="837" t="s">
        <v>254</v>
      </c>
      <c r="J89" s="837"/>
      <c r="K89" s="837"/>
      <c r="L89" s="837"/>
      <c r="M89" s="837"/>
      <c r="N89" s="837"/>
      <c r="O89" s="837"/>
      <c r="P89" s="837"/>
      <c r="Q89" s="837"/>
      <c r="R89" s="837"/>
      <c r="S89" s="837"/>
      <c r="T89" s="837"/>
      <c r="U89" s="837"/>
      <c r="V89" s="837"/>
      <c r="W89" s="837"/>
      <c r="X89" s="837"/>
      <c r="Y89" s="837"/>
      <c r="Z89" s="837"/>
      <c r="AA89" s="837"/>
      <c r="AB89" s="838"/>
      <c r="AC89" s="109">
        <v>3</v>
      </c>
      <c r="AD89" s="110">
        <v>3</v>
      </c>
      <c r="AE89" s="110">
        <v>2</v>
      </c>
      <c r="AF89" s="111">
        <f t="shared" si="12"/>
        <v>11</v>
      </c>
      <c r="AG89" s="839" t="s">
        <v>208</v>
      </c>
      <c r="AH89" s="840"/>
      <c r="AI89" s="840"/>
      <c r="AJ89" s="837" t="s">
        <v>138</v>
      </c>
      <c r="AK89" s="837"/>
      <c r="AL89" s="837"/>
      <c r="AM89" s="840" t="s">
        <v>251</v>
      </c>
      <c r="AN89" s="840"/>
      <c r="AO89" s="841"/>
      <c r="AP89" s="842"/>
      <c r="AQ89" s="837"/>
      <c r="AR89" s="837"/>
      <c r="AS89" s="837"/>
      <c r="AT89" s="837"/>
      <c r="AU89" s="837"/>
      <c r="AV89" s="837"/>
      <c r="AW89" s="837"/>
      <c r="AX89" s="840" t="s">
        <v>252</v>
      </c>
      <c r="AY89" s="840"/>
      <c r="AZ89" s="840"/>
      <c r="BA89" s="840"/>
      <c r="BB89" s="840"/>
      <c r="BC89" s="840"/>
      <c r="BD89" s="840"/>
      <c r="BE89" s="840"/>
      <c r="BF89" s="840" t="s">
        <v>552</v>
      </c>
      <c r="BG89" s="840"/>
      <c r="BH89" s="840"/>
      <c r="BI89" s="840"/>
      <c r="BJ89" s="840"/>
      <c r="BK89" s="840"/>
      <c r="BL89" s="840"/>
      <c r="BM89" s="843"/>
      <c r="BN89" s="109">
        <v>2</v>
      </c>
      <c r="BO89" s="110">
        <v>2</v>
      </c>
      <c r="BP89" s="110">
        <v>2</v>
      </c>
      <c r="BQ89" s="111">
        <f t="shared" si="13"/>
        <v>6</v>
      </c>
      <c r="BR89" s="336"/>
      <c r="BS89" s="218"/>
    </row>
    <row r="90" spans="2:71" s="66" customFormat="1" ht="155.25" customHeight="1" thickTop="1" thickBot="1">
      <c r="B90" s="427"/>
      <c r="C90" s="511" t="s">
        <v>561</v>
      </c>
      <c r="D90" s="512"/>
      <c r="E90" s="512"/>
      <c r="F90" s="512"/>
      <c r="G90" s="512"/>
      <c r="H90" s="512"/>
      <c r="I90" s="831" t="s">
        <v>565</v>
      </c>
      <c r="J90" s="846"/>
      <c r="K90" s="846"/>
      <c r="L90" s="846"/>
      <c r="M90" s="846"/>
      <c r="N90" s="846"/>
      <c r="O90" s="846"/>
      <c r="P90" s="846"/>
      <c r="Q90" s="846"/>
      <c r="R90" s="846"/>
      <c r="S90" s="846"/>
      <c r="T90" s="846"/>
      <c r="U90" s="846"/>
      <c r="V90" s="846"/>
      <c r="W90" s="846"/>
      <c r="X90" s="846"/>
      <c r="Y90" s="846"/>
      <c r="Z90" s="846"/>
      <c r="AA90" s="846"/>
      <c r="AB90" s="846"/>
      <c r="AC90" s="103">
        <v>2</v>
      </c>
      <c r="AD90" s="104">
        <v>2</v>
      </c>
      <c r="AE90" s="104">
        <v>3</v>
      </c>
      <c r="AF90" s="105">
        <f t="shared" si="12"/>
        <v>7</v>
      </c>
      <c r="AG90" s="832" t="s">
        <v>208</v>
      </c>
      <c r="AH90" s="833"/>
      <c r="AI90" s="833"/>
      <c r="AJ90" s="830" t="s">
        <v>138</v>
      </c>
      <c r="AK90" s="830"/>
      <c r="AL90" s="830"/>
      <c r="AM90" s="833" t="s">
        <v>251</v>
      </c>
      <c r="AN90" s="833"/>
      <c r="AO90" s="834"/>
      <c r="AP90" s="847" t="s">
        <v>528</v>
      </c>
      <c r="AQ90" s="848"/>
      <c r="AR90" s="848"/>
      <c r="AS90" s="848"/>
      <c r="AT90" s="848"/>
      <c r="AU90" s="848"/>
      <c r="AV90" s="848"/>
      <c r="AW90" s="848"/>
      <c r="AX90" s="836" t="s">
        <v>567</v>
      </c>
      <c r="AY90" s="849"/>
      <c r="AZ90" s="849"/>
      <c r="BA90" s="849"/>
      <c r="BB90" s="849"/>
      <c r="BC90" s="849"/>
      <c r="BD90" s="849"/>
      <c r="BE90" s="850"/>
      <c r="BF90" s="836" t="s">
        <v>576</v>
      </c>
      <c r="BG90" s="849"/>
      <c r="BH90" s="849"/>
      <c r="BI90" s="849"/>
      <c r="BJ90" s="849"/>
      <c r="BK90" s="849"/>
      <c r="BL90" s="849"/>
      <c r="BM90" s="849"/>
      <c r="BN90" s="103">
        <v>2</v>
      </c>
      <c r="BO90" s="104">
        <v>2</v>
      </c>
      <c r="BP90" s="73">
        <v>1</v>
      </c>
      <c r="BQ90" s="105">
        <f t="shared" si="13"/>
        <v>5</v>
      </c>
      <c r="BR90" s="238" t="s">
        <v>572</v>
      </c>
    </row>
    <row r="91" spans="2:71" s="66" customFormat="1" ht="155.25" customHeight="1" thickTop="1" thickBot="1">
      <c r="B91" s="427"/>
      <c r="C91" s="513"/>
      <c r="D91" s="229"/>
      <c r="E91" s="229"/>
      <c r="F91" s="229"/>
      <c r="G91" s="229"/>
      <c r="H91" s="229"/>
      <c r="I91" s="230" t="s">
        <v>568</v>
      </c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106">
        <v>2</v>
      </c>
      <c r="AD91" s="107">
        <v>3</v>
      </c>
      <c r="AE91" s="107">
        <v>2</v>
      </c>
      <c r="AF91" s="108">
        <f t="shared" si="12"/>
        <v>8</v>
      </c>
      <c r="AG91" s="809" t="s">
        <v>208</v>
      </c>
      <c r="AH91" s="233"/>
      <c r="AI91" s="233"/>
      <c r="AJ91" s="234" t="s">
        <v>138</v>
      </c>
      <c r="AK91" s="234"/>
      <c r="AL91" s="234"/>
      <c r="AM91" s="233" t="s">
        <v>251</v>
      </c>
      <c r="AN91" s="233"/>
      <c r="AO91" s="810"/>
      <c r="AP91" s="238" t="s">
        <v>528</v>
      </c>
      <c r="AQ91" s="235"/>
      <c r="AR91" s="235"/>
      <c r="AS91" s="235"/>
      <c r="AT91" s="235"/>
      <c r="AU91" s="235"/>
      <c r="AV91" s="235"/>
      <c r="AW91" s="235"/>
      <c r="AX91" s="230" t="s">
        <v>564</v>
      </c>
      <c r="AY91" s="231"/>
      <c r="AZ91" s="231"/>
      <c r="BA91" s="231"/>
      <c r="BB91" s="231"/>
      <c r="BC91" s="231"/>
      <c r="BD91" s="231"/>
      <c r="BE91" s="232"/>
      <c r="BF91" s="236" t="s">
        <v>563</v>
      </c>
      <c r="BG91" s="237"/>
      <c r="BH91" s="237"/>
      <c r="BI91" s="237"/>
      <c r="BJ91" s="237"/>
      <c r="BK91" s="237"/>
      <c r="BL91" s="237"/>
      <c r="BM91" s="237"/>
      <c r="BN91" s="106">
        <v>2</v>
      </c>
      <c r="BO91" s="107">
        <v>3</v>
      </c>
      <c r="BP91" s="73">
        <v>1</v>
      </c>
      <c r="BQ91" s="108">
        <f t="shared" si="13"/>
        <v>7</v>
      </c>
      <c r="BR91" s="238"/>
    </row>
    <row r="92" spans="2:71" s="66" customFormat="1" ht="155.25" customHeight="1" thickTop="1" thickBot="1">
      <c r="B92" s="427"/>
      <c r="C92" s="844"/>
      <c r="D92" s="845"/>
      <c r="E92" s="845"/>
      <c r="F92" s="845"/>
      <c r="G92" s="845"/>
      <c r="H92" s="845"/>
      <c r="I92" s="838" t="s">
        <v>569</v>
      </c>
      <c r="J92" s="851"/>
      <c r="K92" s="851"/>
      <c r="L92" s="851"/>
      <c r="M92" s="851"/>
      <c r="N92" s="851"/>
      <c r="O92" s="851"/>
      <c r="P92" s="851"/>
      <c r="Q92" s="851"/>
      <c r="R92" s="851"/>
      <c r="S92" s="851"/>
      <c r="T92" s="851"/>
      <c r="U92" s="851"/>
      <c r="V92" s="851"/>
      <c r="W92" s="851"/>
      <c r="X92" s="851"/>
      <c r="Y92" s="851"/>
      <c r="Z92" s="851"/>
      <c r="AA92" s="851"/>
      <c r="AB92" s="851"/>
      <c r="AC92" s="109">
        <v>2</v>
      </c>
      <c r="AD92" s="110">
        <v>2</v>
      </c>
      <c r="AE92" s="110">
        <v>2</v>
      </c>
      <c r="AF92" s="111">
        <f t="shared" si="12"/>
        <v>6</v>
      </c>
      <c r="AG92" s="839" t="s">
        <v>208</v>
      </c>
      <c r="AH92" s="840"/>
      <c r="AI92" s="840"/>
      <c r="AJ92" s="837" t="s">
        <v>138</v>
      </c>
      <c r="AK92" s="837"/>
      <c r="AL92" s="837"/>
      <c r="AM92" s="840" t="s">
        <v>251</v>
      </c>
      <c r="AN92" s="840"/>
      <c r="AO92" s="841"/>
      <c r="AP92" s="852" t="s">
        <v>570</v>
      </c>
      <c r="AQ92" s="853"/>
      <c r="AR92" s="853"/>
      <c r="AS92" s="853"/>
      <c r="AT92" s="853"/>
      <c r="AU92" s="853"/>
      <c r="AV92" s="853"/>
      <c r="AW92" s="853"/>
      <c r="AX92" s="838"/>
      <c r="AY92" s="851"/>
      <c r="AZ92" s="851"/>
      <c r="BA92" s="851"/>
      <c r="BB92" s="851"/>
      <c r="BC92" s="851"/>
      <c r="BD92" s="851"/>
      <c r="BE92" s="842"/>
      <c r="BF92" s="843" t="s">
        <v>563</v>
      </c>
      <c r="BG92" s="854"/>
      <c r="BH92" s="854"/>
      <c r="BI92" s="854"/>
      <c r="BJ92" s="854"/>
      <c r="BK92" s="854"/>
      <c r="BL92" s="854"/>
      <c r="BM92" s="854"/>
      <c r="BN92" s="109">
        <v>2</v>
      </c>
      <c r="BO92" s="110">
        <v>2</v>
      </c>
      <c r="BP92" s="87">
        <v>1</v>
      </c>
      <c r="BQ92" s="111">
        <f t="shared" si="13"/>
        <v>5</v>
      </c>
      <c r="BR92" s="238"/>
    </row>
    <row r="93" spans="2:71" s="66" customFormat="1" ht="155.25" customHeight="1" thickTop="1" thickBot="1">
      <c r="B93" s="427"/>
      <c r="C93" s="827" t="s">
        <v>311</v>
      </c>
      <c r="D93" s="828"/>
      <c r="E93" s="828"/>
      <c r="F93" s="828"/>
      <c r="G93" s="828"/>
      <c r="H93" s="829"/>
      <c r="I93" s="296" t="s">
        <v>553</v>
      </c>
      <c r="J93" s="857"/>
      <c r="K93" s="857"/>
      <c r="L93" s="857"/>
      <c r="M93" s="857"/>
      <c r="N93" s="857"/>
      <c r="O93" s="857"/>
      <c r="P93" s="857"/>
      <c r="Q93" s="857"/>
      <c r="R93" s="857"/>
      <c r="S93" s="857"/>
      <c r="T93" s="857"/>
      <c r="U93" s="857"/>
      <c r="V93" s="857"/>
      <c r="W93" s="857"/>
      <c r="X93" s="857"/>
      <c r="Y93" s="857"/>
      <c r="Z93" s="857"/>
      <c r="AA93" s="857"/>
      <c r="AB93" s="857"/>
      <c r="AC93" s="77">
        <v>2</v>
      </c>
      <c r="AD93" s="138">
        <v>3</v>
      </c>
      <c r="AE93" s="138">
        <v>2</v>
      </c>
      <c r="AF93" s="170">
        <f t="shared" si="12"/>
        <v>8</v>
      </c>
      <c r="AG93" s="782" t="s">
        <v>119</v>
      </c>
      <c r="AH93" s="514"/>
      <c r="AI93" s="514"/>
      <c r="AJ93" s="270" t="s">
        <v>138</v>
      </c>
      <c r="AK93" s="271"/>
      <c r="AL93" s="275"/>
      <c r="AM93" s="299" t="s">
        <v>133</v>
      </c>
      <c r="AN93" s="299"/>
      <c r="AO93" s="749"/>
      <c r="AP93" s="808"/>
      <c r="AQ93" s="295"/>
      <c r="AR93" s="295"/>
      <c r="AS93" s="295"/>
      <c r="AT93" s="295"/>
      <c r="AU93" s="295"/>
      <c r="AV93" s="295"/>
      <c r="AW93" s="295"/>
      <c r="AX93" s="460" t="s">
        <v>252</v>
      </c>
      <c r="AY93" s="273"/>
      <c r="AZ93" s="273"/>
      <c r="BA93" s="273"/>
      <c r="BB93" s="273"/>
      <c r="BC93" s="273"/>
      <c r="BD93" s="273"/>
      <c r="BE93" s="274"/>
      <c r="BF93" s="460" t="s">
        <v>255</v>
      </c>
      <c r="BG93" s="273"/>
      <c r="BH93" s="273"/>
      <c r="BI93" s="273"/>
      <c r="BJ93" s="273"/>
      <c r="BK93" s="273"/>
      <c r="BL93" s="273"/>
      <c r="BM93" s="273"/>
      <c r="BN93" s="77">
        <v>1</v>
      </c>
      <c r="BO93" s="138">
        <v>3</v>
      </c>
      <c r="BP93" s="138">
        <v>1</v>
      </c>
      <c r="BQ93" s="170">
        <f t="shared" si="13"/>
        <v>4</v>
      </c>
      <c r="BR93" s="327" t="s">
        <v>571</v>
      </c>
    </row>
    <row r="94" spans="2:71" s="66" customFormat="1" ht="155.25" customHeight="1" thickBot="1">
      <c r="B94" s="427"/>
      <c r="C94" s="331"/>
      <c r="D94" s="804"/>
      <c r="E94" s="804"/>
      <c r="F94" s="804"/>
      <c r="G94" s="804"/>
      <c r="H94" s="306"/>
      <c r="I94" s="301" t="s">
        <v>483</v>
      </c>
      <c r="J94" s="865"/>
      <c r="K94" s="865"/>
      <c r="L94" s="865"/>
      <c r="M94" s="865"/>
      <c r="N94" s="865"/>
      <c r="O94" s="865"/>
      <c r="P94" s="865"/>
      <c r="Q94" s="865"/>
      <c r="R94" s="865"/>
      <c r="S94" s="865"/>
      <c r="T94" s="865"/>
      <c r="U94" s="865"/>
      <c r="V94" s="865"/>
      <c r="W94" s="865"/>
      <c r="X94" s="865"/>
      <c r="Y94" s="865"/>
      <c r="Z94" s="865"/>
      <c r="AA94" s="865"/>
      <c r="AB94" s="865"/>
      <c r="AC94" s="64">
        <v>1</v>
      </c>
      <c r="AD94" s="65">
        <v>3</v>
      </c>
      <c r="AE94" s="65">
        <v>2</v>
      </c>
      <c r="AF94" s="204">
        <f t="shared" si="12"/>
        <v>5</v>
      </c>
      <c r="AG94" s="786" t="s">
        <v>119</v>
      </c>
      <c r="AH94" s="307"/>
      <c r="AI94" s="307"/>
      <c r="AJ94" s="284" t="s">
        <v>138</v>
      </c>
      <c r="AK94" s="285"/>
      <c r="AL94" s="286"/>
      <c r="AM94" s="304" t="s">
        <v>133</v>
      </c>
      <c r="AN94" s="304"/>
      <c r="AO94" s="529"/>
      <c r="AP94" s="781"/>
      <c r="AQ94" s="282"/>
      <c r="AR94" s="282"/>
      <c r="AS94" s="282"/>
      <c r="AT94" s="282"/>
      <c r="AU94" s="282"/>
      <c r="AV94" s="282"/>
      <c r="AW94" s="282"/>
      <c r="AX94" s="290" t="s">
        <v>252</v>
      </c>
      <c r="AY94" s="288"/>
      <c r="AZ94" s="288"/>
      <c r="BA94" s="288"/>
      <c r="BB94" s="288"/>
      <c r="BC94" s="288"/>
      <c r="BD94" s="288"/>
      <c r="BE94" s="289"/>
      <c r="BF94" s="290" t="s">
        <v>253</v>
      </c>
      <c r="BG94" s="288"/>
      <c r="BH94" s="288"/>
      <c r="BI94" s="288"/>
      <c r="BJ94" s="288"/>
      <c r="BK94" s="288"/>
      <c r="BL94" s="288"/>
      <c r="BM94" s="288"/>
      <c r="BN94" s="64">
        <v>1</v>
      </c>
      <c r="BO94" s="65">
        <v>3</v>
      </c>
      <c r="BP94" s="65">
        <v>1</v>
      </c>
      <c r="BQ94" s="204">
        <f t="shared" si="13"/>
        <v>4</v>
      </c>
      <c r="BR94" s="328"/>
    </row>
    <row r="95" spans="2:71" s="66" customFormat="1" ht="155.25" customHeight="1" thickBot="1">
      <c r="B95" s="427"/>
      <c r="C95" s="332"/>
      <c r="D95" s="333"/>
      <c r="E95" s="333"/>
      <c r="F95" s="333"/>
      <c r="G95" s="333"/>
      <c r="H95" s="334"/>
      <c r="I95" s="858" t="s">
        <v>554</v>
      </c>
      <c r="J95" s="859"/>
      <c r="K95" s="859"/>
      <c r="L95" s="859"/>
      <c r="M95" s="859"/>
      <c r="N95" s="859"/>
      <c r="O95" s="859"/>
      <c r="P95" s="859"/>
      <c r="Q95" s="859"/>
      <c r="R95" s="859"/>
      <c r="S95" s="859"/>
      <c r="T95" s="859"/>
      <c r="U95" s="859"/>
      <c r="V95" s="859"/>
      <c r="W95" s="859"/>
      <c r="X95" s="859"/>
      <c r="Y95" s="859"/>
      <c r="Z95" s="859"/>
      <c r="AA95" s="859"/>
      <c r="AB95" s="859"/>
      <c r="AC95" s="78">
        <v>1</v>
      </c>
      <c r="AD95" s="205">
        <v>3</v>
      </c>
      <c r="AE95" s="205">
        <v>2</v>
      </c>
      <c r="AF95" s="102">
        <f t="shared" si="12"/>
        <v>5</v>
      </c>
      <c r="AG95" s="860" t="s">
        <v>119</v>
      </c>
      <c r="AH95" s="861"/>
      <c r="AI95" s="861"/>
      <c r="AJ95" s="542" t="s">
        <v>138</v>
      </c>
      <c r="AK95" s="543"/>
      <c r="AL95" s="546"/>
      <c r="AM95" s="773" t="s">
        <v>133</v>
      </c>
      <c r="AN95" s="773"/>
      <c r="AO95" s="862"/>
      <c r="AP95" s="863"/>
      <c r="AQ95" s="864"/>
      <c r="AR95" s="864"/>
      <c r="AS95" s="864"/>
      <c r="AT95" s="864"/>
      <c r="AU95" s="864"/>
      <c r="AV95" s="864"/>
      <c r="AW95" s="864"/>
      <c r="AX95" s="536" t="s">
        <v>252</v>
      </c>
      <c r="AY95" s="537"/>
      <c r="AZ95" s="537"/>
      <c r="BA95" s="537"/>
      <c r="BB95" s="537"/>
      <c r="BC95" s="537"/>
      <c r="BD95" s="537"/>
      <c r="BE95" s="541"/>
      <c r="BF95" s="536" t="s">
        <v>555</v>
      </c>
      <c r="BG95" s="537"/>
      <c r="BH95" s="537"/>
      <c r="BI95" s="537"/>
      <c r="BJ95" s="537"/>
      <c r="BK95" s="537"/>
      <c r="BL95" s="537"/>
      <c r="BM95" s="537"/>
      <c r="BN95" s="78">
        <v>1</v>
      </c>
      <c r="BO95" s="205">
        <v>3</v>
      </c>
      <c r="BP95" s="205">
        <v>2</v>
      </c>
      <c r="BQ95" s="102">
        <f t="shared" si="13"/>
        <v>5</v>
      </c>
      <c r="BR95" s="329"/>
    </row>
    <row r="96" spans="2:71" s="66" customFormat="1" ht="120.75" customHeight="1" thickTop="1" thickBot="1">
      <c r="B96" s="427"/>
      <c r="C96" s="499" t="s">
        <v>490</v>
      </c>
      <c r="D96" s="500"/>
      <c r="E96" s="500"/>
      <c r="F96" s="500"/>
      <c r="G96" s="500"/>
      <c r="H96" s="501"/>
      <c r="I96" s="502" t="s">
        <v>348</v>
      </c>
      <c r="J96" s="457"/>
      <c r="K96" s="457"/>
      <c r="L96" s="457"/>
      <c r="M96" s="457"/>
      <c r="N96" s="457"/>
      <c r="O96" s="457"/>
      <c r="P96" s="457"/>
      <c r="Q96" s="457"/>
      <c r="R96" s="457"/>
      <c r="S96" s="457"/>
      <c r="T96" s="457"/>
      <c r="U96" s="457"/>
      <c r="V96" s="457"/>
      <c r="W96" s="457"/>
      <c r="X96" s="457"/>
      <c r="Y96" s="457"/>
      <c r="Z96" s="457"/>
      <c r="AA96" s="457"/>
      <c r="AB96" s="457"/>
      <c r="AC96" s="86">
        <v>3</v>
      </c>
      <c r="AD96" s="87">
        <v>3</v>
      </c>
      <c r="AE96" s="87">
        <v>3</v>
      </c>
      <c r="AF96" s="100">
        <f t="shared" si="9"/>
        <v>12</v>
      </c>
      <c r="AG96" s="455" t="s">
        <v>327</v>
      </c>
      <c r="AH96" s="453"/>
      <c r="AI96" s="453"/>
      <c r="AJ96" s="693"/>
      <c r="AK96" s="693"/>
      <c r="AL96" s="693"/>
      <c r="AM96" s="693" t="s">
        <v>133</v>
      </c>
      <c r="AN96" s="693"/>
      <c r="AO96" s="694"/>
      <c r="AP96" s="458" t="s">
        <v>153</v>
      </c>
      <c r="AQ96" s="693"/>
      <c r="AR96" s="693"/>
      <c r="AS96" s="693"/>
      <c r="AT96" s="693"/>
      <c r="AU96" s="693"/>
      <c r="AV96" s="693"/>
      <c r="AW96" s="693"/>
      <c r="AX96" s="693"/>
      <c r="AY96" s="693"/>
      <c r="AZ96" s="693"/>
      <c r="BA96" s="693"/>
      <c r="BB96" s="693"/>
      <c r="BC96" s="693"/>
      <c r="BD96" s="693"/>
      <c r="BE96" s="693"/>
      <c r="BF96" s="700" t="s">
        <v>349</v>
      </c>
      <c r="BG96" s="700"/>
      <c r="BH96" s="700"/>
      <c r="BI96" s="700"/>
      <c r="BJ96" s="700"/>
      <c r="BK96" s="700"/>
      <c r="BL96" s="700"/>
      <c r="BM96" s="452"/>
      <c r="BN96" s="86">
        <v>3</v>
      </c>
      <c r="BO96" s="87">
        <v>2</v>
      </c>
      <c r="BP96" s="87">
        <v>2</v>
      </c>
      <c r="BQ96" s="100">
        <f t="shared" ref="BQ96:BQ112" si="14">PRODUCT(BN96:BO96)+BP96</f>
        <v>8</v>
      </c>
      <c r="BR96" s="219" t="s">
        <v>350</v>
      </c>
    </row>
    <row r="97" spans="2:70" s="66" customFormat="1" ht="68.25" customHeight="1" thickTop="1">
      <c r="B97" s="427"/>
      <c r="C97" s="564" t="s">
        <v>328</v>
      </c>
      <c r="D97" s="565"/>
      <c r="E97" s="565"/>
      <c r="F97" s="565"/>
      <c r="G97" s="565"/>
      <c r="H97" s="565"/>
      <c r="I97" s="830" t="s">
        <v>329</v>
      </c>
      <c r="J97" s="830"/>
      <c r="K97" s="830"/>
      <c r="L97" s="830"/>
      <c r="M97" s="830"/>
      <c r="N97" s="830"/>
      <c r="O97" s="830"/>
      <c r="P97" s="830"/>
      <c r="Q97" s="830"/>
      <c r="R97" s="830"/>
      <c r="S97" s="830"/>
      <c r="T97" s="830"/>
      <c r="U97" s="830"/>
      <c r="V97" s="830"/>
      <c r="W97" s="830"/>
      <c r="X97" s="830"/>
      <c r="Y97" s="830"/>
      <c r="Z97" s="830"/>
      <c r="AA97" s="830"/>
      <c r="AB97" s="831"/>
      <c r="AC97" s="103">
        <v>2</v>
      </c>
      <c r="AD97" s="104">
        <v>2</v>
      </c>
      <c r="AE97" s="104">
        <v>2</v>
      </c>
      <c r="AF97" s="105">
        <f t="shared" si="9"/>
        <v>6</v>
      </c>
      <c r="AG97" s="866" t="s">
        <v>138</v>
      </c>
      <c r="AH97" s="830"/>
      <c r="AI97" s="830"/>
      <c r="AJ97" s="833" t="s">
        <v>149</v>
      </c>
      <c r="AK97" s="833"/>
      <c r="AL97" s="833"/>
      <c r="AM97" s="830" t="s">
        <v>133</v>
      </c>
      <c r="AN97" s="830"/>
      <c r="AO97" s="855"/>
      <c r="AP97" s="835" t="s">
        <v>556</v>
      </c>
      <c r="AQ97" s="830"/>
      <c r="AR97" s="830"/>
      <c r="AS97" s="830"/>
      <c r="AT97" s="830"/>
      <c r="AU97" s="830"/>
      <c r="AV97" s="830"/>
      <c r="AW97" s="830"/>
      <c r="AX97" s="830" t="s">
        <v>330</v>
      </c>
      <c r="AY97" s="830"/>
      <c r="AZ97" s="830"/>
      <c r="BA97" s="830"/>
      <c r="BB97" s="830"/>
      <c r="BC97" s="830"/>
      <c r="BD97" s="830"/>
      <c r="BE97" s="830"/>
      <c r="BF97" s="833" t="s">
        <v>331</v>
      </c>
      <c r="BG97" s="833"/>
      <c r="BH97" s="833"/>
      <c r="BI97" s="833"/>
      <c r="BJ97" s="833"/>
      <c r="BK97" s="833"/>
      <c r="BL97" s="833"/>
      <c r="BM97" s="836"/>
      <c r="BN97" s="103">
        <v>1</v>
      </c>
      <c r="BO97" s="802">
        <v>2</v>
      </c>
      <c r="BP97" s="802">
        <v>1</v>
      </c>
      <c r="BQ97" s="105">
        <f t="shared" si="14"/>
        <v>3</v>
      </c>
      <c r="BR97" s="524" t="s">
        <v>332</v>
      </c>
    </row>
    <row r="98" spans="2:70" s="66" customFormat="1" ht="61.5" customHeight="1">
      <c r="B98" s="427"/>
      <c r="C98" s="568"/>
      <c r="D98" s="519"/>
      <c r="E98" s="519"/>
      <c r="F98" s="519"/>
      <c r="G98" s="519"/>
      <c r="H98" s="519"/>
      <c r="I98" s="234" t="s">
        <v>333</v>
      </c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0"/>
      <c r="AC98" s="106">
        <v>1</v>
      </c>
      <c r="AD98" s="107">
        <v>3</v>
      </c>
      <c r="AE98" s="107">
        <v>2</v>
      </c>
      <c r="AF98" s="108">
        <f t="shared" si="9"/>
        <v>5</v>
      </c>
      <c r="AG98" s="812" t="s">
        <v>138</v>
      </c>
      <c r="AH98" s="234"/>
      <c r="AI98" s="234"/>
      <c r="AJ98" s="233" t="s">
        <v>149</v>
      </c>
      <c r="AK98" s="233"/>
      <c r="AL98" s="233"/>
      <c r="AM98" s="234" t="s">
        <v>133</v>
      </c>
      <c r="AN98" s="234"/>
      <c r="AO98" s="811"/>
      <c r="AP98" s="232" t="s">
        <v>557</v>
      </c>
      <c r="AQ98" s="234"/>
      <c r="AR98" s="234"/>
      <c r="AS98" s="234"/>
      <c r="AT98" s="234"/>
      <c r="AU98" s="234"/>
      <c r="AV98" s="234"/>
      <c r="AW98" s="234"/>
      <c r="AX98" s="234" t="s">
        <v>330</v>
      </c>
      <c r="AY98" s="234"/>
      <c r="AZ98" s="234"/>
      <c r="BA98" s="234"/>
      <c r="BB98" s="234"/>
      <c r="BC98" s="234"/>
      <c r="BD98" s="234"/>
      <c r="BE98" s="234"/>
      <c r="BF98" s="233" t="s">
        <v>331</v>
      </c>
      <c r="BG98" s="233"/>
      <c r="BH98" s="233"/>
      <c r="BI98" s="233"/>
      <c r="BJ98" s="233"/>
      <c r="BK98" s="233"/>
      <c r="BL98" s="233"/>
      <c r="BM98" s="236"/>
      <c r="BN98" s="106">
        <v>1</v>
      </c>
      <c r="BO98" s="215">
        <v>2</v>
      </c>
      <c r="BP98" s="215">
        <v>1</v>
      </c>
      <c r="BQ98" s="108">
        <f t="shared" si="14"/>
        <v>3</v>
      </c>
      <c r="BR98" s="319"/>
    </row>
    <row r="99" spans="2:70" s="66" customFormat="1" ht="85.5" customHeight="1" thickBot="1">
      <c r="B99" s="427"/>
      <c r="C99" s="867"/>
      <c r="D99" s="868"/>
      <c r="E99" s="868"/>
      <c r="F99" s="868"/>
      <c r="G99" s="868"/>
      <c r="H99" s="868"/>
      <c r="I99" s="837" t="s">
        <v>335</v>
      </c>
      <c r="J99" s="837"/>
      <c r="K99" s="837"/>
      <c r="L99" s="837"/>
      <c r="M99" s="837"/>
      <c r="N99" s="837"/>
      <c r="O99" s="837"/>
      <c r="P99" s="837"/>
      <c r="Q99" s="837"/>
      <c r="R99" s="837"/>
      <c r="S99" s="837"/>
      <c r="T99" s="837"/>
      <c r="U99" s="837"/>
      <c r="V99" s="837"/>
      <c r="W99" s="837"/>
      <c r="X99" s="837"/>
      <c r="Y99" s="837"/>
      <c r="Z99" s="837"/>
      <c r="AA99" s="837"/>
      <c r="AB99" s="838"/>
      <c r="AC99" s="109">
        <v>2</v>
      </c>
      <c r="AD99" s="110">
        <v>3</v>
      </c>
      <c r="AE99" s="110">
        <v>2</v>
      </c>
      <c r="AF99" s="111">
        <f t="shared" si="9"/>
        <v>8</v>
      </c>
      <c r="AG99" s="869" t="s">
        <v>138</v>
      </c>
      <c r="AH99" s="837"/>
      <c r="AI99" s="837"/>
      <c r="AJ99" s="840" t="s">
        <v>149</v>
      </c>
      <c r="AK99" s="840"/>
      <c r="AL99" s="840"/>
      <c r="AM99" s="837" t="s">
        <v>133</v>
      </c>
      <c r="AN99" s="837"/>
      <c r="AO99" s="856"/>
      <c r="AP99" s="842" t="s">
        <v>556</v>
      </c>
      <c r="AQ99" s="837"/>
      <c r="AR99" s="837"/>
      <c r="AS99" s="837"/>
      <c r="AT99" s="837"/>
      <c r="AU99" s="837"/>
      <c r="AV99" s="837"/>
      <c r="AW99" s="837"/>
      <c r="AX99" s="837" t="s">
        <v>330</v>
      </c>
      <c r="AY99" s="837"/>
      <c r="AZ99" s="837"/>
      <c r="BA99" s="837"/>
      <c r="BB99" s="837"/>
      <c r="BC99" s="837"/>
      <c r="BD99" s="837"/>
      <c r="BE99" s="837"/>
      <c r="BF99" s="840" t="s">
        <v>558</v>
      </c>
      <c r="BG99" s="840"/>
      <c r="BH99" s="840"/>
      <c r="BI99" s="840"/>
      <c r="BJ99" s="840"/>
      <c r="BK99" s="840"/>
      <c r="BL99" s="840"/>
      <c r="BM99" s="843"/>
      <c r="BN99" s="109">
        <v>2</v>
      </c>
      <c r="BO99" s="870">
        <v>2</v>
      </c>
      <c r="BP99" s="110">
        <v>2</v>
      </c>
      <c r="BQ99" s="111">
        <f t="shared" si="14"/>
        <v>6</v>
      </c>
      <c r="BR99" s="525"/>
    </row>
    <row r="100" spans="2:70" s="66" customFormat="1" ht="87" customHeight="1" thickTop="1">
      <c r="B100" s="427"/>
      <c r="C100" s="264" t="s">
        <v>411</v>
      </c>
      <c r="D100" s="805"/>
      <c r="E100" s="805"/>
      <c r="F100" s="805"/>
      <c r="G100" s="805"/>
      <c r="H100" s="266"/>
      <c r="I100" s="323" t="s">
        <v>412</v>
      </c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143">
        <v>2</v>
      </c>
      <c r="AD100" s="62">
        <v>4</v>
      </c>
      <c r="AE100" s="62">
        <v>2</v>
      </c>
      <c r="AF100" s="63">
        <f t="shared" ref="AF100:AF112" si="15">PRODUCT(AC100:AD100)+AE100</f>
        <v>10</v>
      </c>
      <c r="AG100" s="431" t="s">
        <v>149</v>
      </c>
      <c r="AH100" s="277"/>
      <c r="AI100" s="278"/>
      <c r="AJ100" s="276" t="s">
        <v>413</v>
      </c>
      <c r="AK100" s="277"/>
      <c r="AL100" s="278"/>
      <c r="AM100" s="276" t="s">
        <v>598</v>
      </c>
      <c r="AN100" s="277"/>
      <c r="AO100" s="484"/>
      <c r="AP100" s="324" t="s">
        <v>334</v>
      </c>
      <c r="AQ100" s="324"/>
      <c r="AR100" s="324"/>
      <c r="AS100" s="324"/>
      <c r="AT100" s="324"/>
      <c r="AU100" s="324"/>
      <c r="AV100" s="324"/>
      <c r="AW100" s="325"/>
      <c r="AX100" s="276" t="s">
        <v>414</v>
      </c>
      <c r="AY100" s="277"/>
      <c r="AZ100" s="277"/>
      <c r="BA100" s="277"/>
      <c r="BB100" s="277"/>
      <c r="BC100" s="277"/>
      <c r="BD100" s="277"/>
      <c r="BE100" s="278"/>
      <c r="BF100" s="276" t="s">
        <v>415</v>
      </c>
      <c r="BG100" s="277"/>
      <c r="BH100" s="277"/>
      <c r="BI100" s="277"/>
      <c r="BJ100" s="277"/>
      <c r="BK100" s="277"/>
      <c r="BL100" s="277"/>
      <c r="BM100" s="277"/>
      <c r="BN100" s="61">
        <v>2</v>
      </c>
      <c r="BO100" s="62">
        <v>2</v>
      </c>
      <c r="BP100" s="62">
        <v>1</v>
      </c>
      <c r="BQ100" s="63">
        <f t="shared" si="14"/>
        <v>5</v>
      </c>
      <c r="BR100" s="475" t="s">
        <v>497</v>
      </c>
    </row>
    <row r="101" spans="2:70" s="66" customFormat="1" ht="108" customHeight="1">
      <c r="B101" s="427"/>
      <c r="C101" s="264"/>
      <c r="D101" s="805"/>
      <c r="E101" s="805"/>
      <c r="F101" s="805"/>
      <c r="G101" s="805"/>
      <c r="H101" s="266"/>
      <c r="I101" s="462" t="s">
        <v>417</v>
      </c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62"/>
      <c r="AA101" s="462"/>
      <c r="AB101" s="311"/>
      <c r="AC101" s="67">
        <v>2</v>
      </c>
      <c r="AD101" s="68">
        <v>3</v>
      </c>
      <c r="AE101" s="68">
        <v>2</v>
      </c>
      <c r="AF101" s="127">
        <f t="shared" si="15"/>
        <v>8</v>
      </c>
      <c r="AG101" s="287" t="s">
        <v>149</v>
      </c>
      <c r="AH101" s="288"/>
      <c r="AI101" s="289"/>
      <c r="AJ101" s="276" t="s">
        <v>413</v>
      </c>
      <c r="AK101" s="277"/>
      <c r="AL101" s="278"/>
      <c r="AM101" s="518" t="s">
        <v>598</v>
      </c>
      <c r="AN101" s="518"/>
      <c r="AO101" s="520"/>
      <c r="AP101" s="527"/>
      <c r="AQ101" s="528"/>
      <c r="AR101" s="528"/>
      <c r="AS101" s="528"/>
      <c r="AT101" s="528"/>
      <c r="AU101" s="528"/>
      <c r="AV101" s="528"/>
      <c r="AW101" s="528"/>
      <c r="AX101" s="294" t="s">
        <v>418</v>
      </c>
      <c r="AY101" s="294"/>
      <c r="AZ101" s="294"/>
      <c r="BA101" s="294"/>
      <c r="BB101" s="294"/>
      <c r="BC101" s="294"/>
      <c r="BD101" s="294"/>
      <c r="BE101" s="294"/>
      <c r="BF101" s="294" t="s">
        <v>419</v>
      </c>
      <c r="BG101" s="294"/>
      <c r="BH101" s="294"/>
      <c r="BI101" s="294"/>
      <c r="BJ101" s="294"/>
      <c r="BK101" s="294"/>
      <c r="BL101" s="294"/>
      <c r="BM101" s="317"/>
      <c r="BN101" s="67">
        <v>1</v>
      </c>
      <c r="BO101" s="126">
        <v>3</v>
      </c>
      <c r="BP101" s="65">
        <v>1</v>
      </c>
      <c r="BQ101" s="127">
        <f t="shared" si="14"/>
        <v>4</v>
      </c>
      <c r="BR101" s="475"/>
    </row>
    <row r="102" spans="2:70" s="66" customFormat="1" ht="108" customHeight="1">
      <c r="B102" s="427"/>
      <c r="C102" s="264"/>
      <c r="D102" s="805"/>
      <c r="E102" s="805"/>
      <c r="F102" s="805"/>
      <c r="G102" s="805"/>
      <c r="H102" s="266"/>
      <c r="I102" s="290" t="s">
        <v>420</v>
      </c>
      <c r="J102" s="288"/>
      <c r="K102" s="288"/>
      <c r="L102" s="288"/>
      <c r="M102" s="288"/>
      <c r="N102" s="288"/>
      <c r="O102" s="288"/>
      <c r="P102" s="288"/>
      <c r="Q102" s="288"/>
      <c r="R102" s="288"/>
      <c r="S102" s="288"/>
      <c r="T102" s="288"/>
      <c r="U102" s="288"/>
      <c r="V102" s="288"/>
      <c r="W102" s="288"/>
      <c r="X102" s="288"/>
      <c r="Y102" s="288"/>
      <c r="Z102" s="288"/>
      <c r="AA102" s="288"/>
      <c r="AB102" s="288"/>
      <c r="AC102" s="67">
        <v>2</v>
      </c>
      <c r="AD102" s="68">
        <v>3</v>
      </c>
      <c r="AE102" s="68">
        <v>2</v>
      </c>
      <c r="AF102" s="128">
        <f t="shared" si="15"/>
        <v>8</v>
      </c>
      <c r="AG102" s="287" t="s">
        <v>149</v>
      </c>
      <c r="AH102" s="288"/>
      <c r="AI102" s="289"/>
      <c r="AJ102" s="276" t="s">
        <v>413</v>
      </c>
      <c r="AK102" s="277"/>
      <c r="AL102" s="278"/>
      <c r="AM102" s="304" t="s">
        <v>598</v>
      </c>
      <c r="AN102" s="304"/>
      <c r="AO102" s="529"/>
      <c r="AP102" s="160"/>
      <c r="AQ102" s="160"/>
      <c r="AR102" s="160"/>
      <c r="AS102" s="160"/>
      <c r="AT102" s="160"/>
      <c r="AU102" s="160"/>
      <c r="AV102" s="160"/>
      <c r="AW102" s="161"/>
      <c r="AX102" s="290" t="s">
        <v>330</v>
      </c>
      <c r="AY102" s="288"/>
      <c r="AZ102" s="288"/>
      <c r="BA102" s="288"/>
      <c r="BB102" s="288"/>
      <c r="BC102" s="288"/>
      <c r="BD102" s="288"/>
      <c r="BE102" s="289"/>
      <c r="BF102" s="228"/>
      <c r="BG102" s="228"/>
      <c r="BH102" s="228"/>
      <c r="BI102" s="228"/>
      <c r="BJ102" s="228"/>
      <c r="BK102" s="228"/>
      <c r="BL102" s="228"/>
      <c r="BM102" s="290"/>
      <c r="BN102" s="67">
        <v>1</v>
      </c>
      <c r="BO102" s="68">
        <v>2</v>
      </c>
      <c r="BP102" s="68">
        <v>2</v>
      </c>
      <c r="BQ102" s="128">
        <f t="shared" si="14"/>
        <v>4</v>
      </c>
      <c r="BR102" s="475"/>
    </row>
    <row r="103" spans="2:70" s="66" customFormat="1" ht="103.9" customHeight="1">
      <c r="B103" s="427"/>
      <c r="C103" s="264"/>
      <c r="D103" s="805"/>
      <c r="E103" s="805"/>
      <c r="F103" s="805"/>
      <c r="G103" s="805"/>
      <c r="H103" s="266"/>
      <c r="I103" s="284" t="s">
        <v>421</v>
      </c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64">
        <v>2</v>
      </c>
      <c r="AD103" s="65">
        <v>2</v>
      </c>
      <c r="AE103" s="65">
        <v>2</v>
      </c>
      <c r="AF103" s="63">
        <f t="shared" si="15"/>
        <v>6</v>
      </c>
      <c r="AG103" s="287" t="s">
        <v>149</v>
      </c>
      <c r="AH103" s="288"/>
      <c r="AI103" s="289"/>
      <c r="AJ103" s="276" t="s">
        <v>413</v>
      </c>
      <c r="AK103" s="277"/>
      <c r="AL103" s="278"/>
      <c r="AM103" s="290" t="s">
        <v>598</v>
      </c>
      <c r="AN103" s="288"/>
      <c r="AO103" s="291"/>
      <c r="AP103" s="285" t="s">
        <v>129</v>
      </c>
      <c r="AQ103" s="285"/>
      <c r="AR103" s="285"/>
      <c r="AS103" s="285"/>
      <c r="AT103" s="285"/>
      <c r="AU103" s="285"/>
      <c r="AV103" s="285"/>
      <c r="AW103" s="286"/>
      <c r="AX103" s="284" t="s">
        <v>422</v>
      </c>
      <c r="AY103" s="285"/>
      <c r="AZ103" s="285"/>
      <c r="BA103" s="285"/>
      <c r="BB103" s="285"/>
      <c r="BC103" s="285"/>
      <c r="BD103" s="285"/>
      <c r="BE103" s="286"/>
      <c r="BF103" s="290" t="s">
        <v>423</v>
      </c>
      <c r="BG103" s="288"/>
      <c r="BH103" s="288"/>
      <c r="BI103" s="288"/>
      <c r="BJ103" s="288"/>
      <c r="BK103" s="288"/>
      <c r="BL103" s="288"/>
      <c r="BM103" s="288"/>
      <c r="BN103" s="64">
        <v>2</v>
      </c>
      <c r="BO103" s="65">
        <v>2</v>
      </c>
      <c r="BP103" s="65">
        <v>1</v>
      </c>
      <c r="BQ103" s="63">
        <f t="shared" si="14"/>
        <v>5</v>
      </c>
      <c r="BR103" s="475"/>
    </row>
    <row r="104" spans="2:70" s="66" customFormat="1" ht="153" customHeight="1">
      <c r="B104" s="427"/>
      <c r="C104" s="264"/>
      <c r="D104" s="805"/>
      <c r="E104" s="805"/>
      <c r="F104" s="805"/>
      <c r="G104" s="805"/>
      <c r="H104" s="266"/>
      <c r="I104" s="284" t="s">
        <v>424</v>
      </c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67">
        <v>2</v>
      </c>
      <c r="AD104" s="68">
        <v>3</v>
      </c>
      <c r="AE104" s="68">
        <v>2</v>
      </c>
      <c r="AF104" s="63">
        <f t="shared" si="15"/>
        <v>8</v>
      </c>
      <c r="AG104" s="287" t="s">
        <v>149</v>
      </c>
      <c r="AH104" s="288"/>
      <c r="AI104" s="289"/>
      <c r="AJ104" s="276" t="s">
        <v>413</v>
      </c>
      <c r="AK104" s="277"/>
      <c r="AL104" s="278"/>
      <c r="AM104" s="284" t="s">
        <v>598</v>
      </c>
      <c r="AN104" s="285"/>
      <c r="AO104" s="305"/>
      <c r="AP104" s="285" t="s">
        <v>334</v>
      </c>
      <c r="AQ104" s="285"/>
      <c r="AR104" s="285"/>
      <c r="AS104" s="285"/>
      <c r="AT104" s="285"/>
      <c r="AU104" s="285"/>
      <c r="AV104" s="285"/>
      <c r="AW104" s="286"/>
      <c r="AX104" s="290" t="s">
        <v>425</v>
      </c>
      <c r="AY104" s="288"/>
      <c r="AZ104" s="288"/>
      <c r="BA104" s="288"/>
      <c r="BB104" s="288"/>
      <c r="BC104" s="288"/>
      <c r="BD104" s="288"/>
      <c r="BE104" s="289"/>
      <c r="BF104" s="311" t="s">
        <v>426</v>
      </c>
      <c r="BG104" s="312"/>
      <c r="BH104" s="312"/>
      <c r="BI104" s="312"/>
      <c r="BJ104" s="312"/>
      <c r="BK104" s="312"/>
      <c r="BL104" s="312"/>
      <c r="BM104" s="312"/>
      <c r="BN104" s="48">
        <v>1</v>
      </c>
      <c r="BO104" s="112">
        <v>2</v>
      </c>
      <c r="BP104" s="65">
        <v>2</v>
      </c>
      <c r="BQ104" s="63">
        <f t="shared" si="14"/>
        <v>4</v>
      </c>
      <c r="BR104" s="475"/>
    </row>
    <row r="105" spans="2:70" s="66" customFormat="1" ht="131.25" customHeight="1">
      <c r="B105" s="427"/>
      <c r="C105" s="264"/>
      <c r="D105" s="805"/>
      <c r="E105" s="805"/>
      <c r="F105" s="805"/>
      <c r="G105" s="805"/>
      <c r="H105" s="266"/>
      <c r="I105" s="435" t="s">
        <v>427</v>
      </c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59">
        <v>2</v>
      </c>
      <c r="AD105" s="60">
        <v>3</v>
      </c>
      <c r="AE105" s="68">
        <v>2</v>
      </c>
      <c r="AF105" s="50">
        <f t="shared" si="15"/>
        <v>8</v>
      </c>
      <c r="AG105" s="287" t="s">
        <v>149</v>
      </c>
      <c r="AH105" s="288"/>
      <c r="AI105" s="289"/>
      <c r="AJ105" s="276" t="s">
        <v>413</v>
      </c>
      <c r="AK105" s="277"/>
      <c r="AL105" s="278"/>
      <c r="AM105" s="435" t="s">
        <v>598</v>
      </c>
      <c r="AN105" s="309"/>
      <c r="AO105" s="436"/>
      <c r="AP105" s="309" t="s">
        <v>334</v>
      </c>
      <c r="AQ105" s="309"/>
      <c r="AR105" s="309"/>
      <c r="AS105" s="309"/>
      <c r="AT105" s="309"/>
      <c r="AU105" s="309"/>
      <c r="AV105" s="309"/>
      <c r="AW105" s="447"/>
      <c r="AX105" s="311" t="s">
        <v>422</v>
      </c>
      <c r="AY105" s="312"/>
      <c r="AZ105" s="312"/>
      <c r="BA105" s="312"/>
      <c r="BB105" s="312"/>
      <c r="BC105" s="312"/>
      <c r="BD105" s="312"/>
      <c r="BE105" s="313"/>
      <c r="BF105" s="311" t="s">
        <v>426</v>
      </c>
      <c r="BG105" s="312"/>
      <c r="BH105" s="312"/>
      <c r="BI105" s="312"/>
      <c r="BJ105" s="312"/>
      <c r="BK105" s="312"/>
      <c r="BL105" s="312"/>
      <c r="BM105" s="312"/>
      <c r="BN105" s="48">
        <v>1</v>
      </c>
      <c r="BO105" s="49">
        <v>2</v>
      </c>
      <c r="BP105" s="65">
        <v>2</v>
      </c>
      <c r="BQ105" s="50">
        <f t="shared" si="14"/>
        <v>4</v>
      </c>
      <c r="BR105" s="475"/>
    </row>
    <row r="106" spans="2:70" s="66" customFormat="1" ht="98.25" customHeight="1" thickBot="1">
      <c r="B106" s="427"/>
      <c r="C106" s="521"/>
      <c r="D106" s="522"/>
      <c r="E106" s="522"/>
      <c r="F106" s="522"/>
      <c r="G106" s="522"/>
      <c r="H106" s="523"/>
      <c r="I106" s="435" t="s">
        <v>428</v>
      </c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  <c r="Y106" s="309"/>
      <c r="Z106" s="309"/>
      <c r="AA106" s="309"/>
      <c r="AB106" s="309"/>
      <c r="AC106" s="48">
        <v>1</v>
      </c>
      <c r="AD106" s="49">
        <v>4</v>
      </c>
      <c r="AE106" s="60">
        <v>2</v>
      </c>
      <c r="AF106" s="101">
        <f t="shared" si="15"/>
        <v>6</v>
      </c>
      <c r="AG106" s="287" t="s">
        <v>149</v>
      </c>
      <c r="AH106" s="288"/>
      <c r="AI106" s="289"/>
      <c r="AJ106" s="276" t="s">
        <v>413</v>
      </c>
      <c r="AK106" s="277"/>
      <c r="AL106" s="278"/>
      <c r="AM106" s="435"/>
      <c r="AN106" s="309"/>
      <c r="AO106" s="436"/>
      <c r="AP106" s="309" t="s">
        <v>334</v>
      </c>
      <c r="AQ106" s="309"/>
      <c r="AR106" s="309"/>
      <c r="AS106" s="309"/>
      <c r="AT106" s="309"/>
      <c r="AU106" s="309"/>
      <c r="AV106" s="309"/>
      <c r="AW106" s="447"/>
      <c r="AX106" s="311" t="s">
        <v>429</v>
      </c>
      <c r="AY106" s="312"/>
      <c r="AZ106" s="312"/>
      <c r="BA106" s="312"/>
      <c r="BB106" s="312"/>
      <c r="BC106" s="312"/>
      <c r="BD106" s="312"/>
      <c r="BE106" s="313"/>
      <c r="BF106" s="311" t="s">
        <v>430</v>
      </c>
      <c r="BG106" s="312"/>
      <c r="BH106" s="312"/>
      <c r="BI106" s="312"/>
      <c r="BJ106" s="312"/>
      <c r="BK106" s="312"/>
      <c r="BL106" s="312"/>
      <c r="BM106" s="312"/>
      <c r="BN106" s="48">
        <v>1</v>
      </c>
      <c r="BO106" s="94">
        <v>4</v>
      </c>
      <c r="BP106" s="117">
        <v>1</v>
      </c>
      <c r="BQ106" s="50">
        <f t="shared" si="14"/>
        <v>5</v>
      </c>
      <c r="BR106" s="526"/>
    </row>
    <row r="107" spans="2:70" s="66" customFormat="1" ht="85.5" customHeight="1" thickTop="1">
      <c r="B107" s="427"/>
      <c r="C107" s="244" t="s">
        <v>374</v>
      </c>
      <c r="D107" s="245"/>
      <c r="E107" s="245"/>
      <c r="F107" s="245"/>
      <c r="G107" s="245"/>
      <c r="H107" s="245"/>
      <c r="I107" s="251" t="s">
        <v>118</v>
      </c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5"/>
      <c r="AC107" s="72">
        <v>3</v>
      </c>
      <c r="AD107" s="73">
        <v>3</v>
      </c>
      <c r="AE107" s="73">
        <v>2</v>
      </c>
      <c r="AF107" s="99">
        <f t="shared" si="15"/>
        <v>11</v>
      </c>
      <c r="AG107" s="813" t="s">
        <v>119</v>
      </c>
      <c r="AH107" s="253"/>
      <c r="AI107" s="253"/>
      <c r="AJ107" s="253" t="s">
        <v>120</v>
      </c>
      <c r="AK107" s="253"/>
      <c r="AL107" s="253"/>
      <c r="AM107" s="253"/>
      <c r="AN107" s="253"/>
      <c r="AO107" s="496"/>
      <c r="AP107" s="250" t="s">
        <v>334</v>
      </c>
      <c r="AQ107" s="251"/>
      <c r="AR107" s="251"/>
      <c r="AS107" s="251"/>
      <c r="AT107" s="251"/>
      <c r="AU107" s="251"/>
      <c r="AV107" s="251"/>
      <c r="AW107" s="251"/>
      <c r="AX107" s="253" t="s">
        <v>122</v>
      </c>
      <c r="AY107" s="253"/>
      <c r="AZ107" s="253"/>
      <c r="BA107" s="253"/>
      <c r="BB107" s="253"/>
      <c r="BC107" s="253"/>
      <c r="BD107" s="253"/>
      <c r="BE107" s="253"/>
      <c r="BF107" s="253" t="s">
        <v>123</v>
      </c>
      <c r="BG107" s="253"/>
      <c r="BH107" s="253"/>
      <c r="BI107" s="253"/>
      <c r="BJ107" s="253"/>
      <c r="BK107" s="253"/>
      <c r="BL107" s="253"/>
      <c r="BM107" s="254"/>
      <c r="BN107" s="72">
        <v>2</v>
      </c>
      <c r="BO107" s="73">
        <v>2</v>
      </c>
      <c r="BP107" s="73">
        <v>1</v>
      </c>
      <c r="BQ107" s="99">
        <f t="shared" si="14"/>
        <v>5</v>
      </c>
      <c r="BR107" s="530" t="s">
        <v>504</v>
      </c>
    </row>
    <row r="108" spans="2:70" s="66" customFormat="1" ht="108" customHeight="1">
      <c r="B108" s="427"/>
      <c r="C108" s="548"/>
      <c r="D108" s="549"/>
      <c r="E108" s="549"/>
      <c r="F108" s="549"/>
      <c r="G108" s="549"/>
      <c r="H108" s="549"/>
      <c r="I108" s="228" t="s">
        <v>376</v>
      </c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90"/>
      <c r="AC108" s="67">
        <v>3</v>
      </c>
      <c r="AD108" s="68">
        <v>2</v>
      </c>
      <c r="AE108" s="68">
        <v>3</v>
      </c>
      <c r="AF108" s="69">
        <f t="shared" si="15"/>
        <v>9</v>
      </c>
      <c r="AG108" s="767" t="s">
        <v>119</v>
      </c>
      <c r="AH108" s="228"/>
      <c r="AI108" s="228"/>
      <c r="AJ108" s="228" t="s">
        <v>120</v>
      </c>
      <c r="AK108" s="228"/>
      <c r="AL108" s="228"/>
      <c r="AM108" s="304"/>
      <c r="AN108" s="304"/>
      <c r="AO108" s="529"/>
      <c r="AP108" s="554"/>
      <c r="AQ108" s="532"/>
      <c r="AR108" s="532"/>
      <c r="AS108" s="532"/>
      <c r="AT108" s="532"/>
      <c r="AU108" s="532"/>
      <c r="AV108" s="532"/>
      <c r="AW108" s="532"/>
      <c r="AX108" s="228" t="s">
        <v>377</v>
      </c>
      <c r="AY108" s="228"/>
      <c r="AZ108" s="228"/>
      <c r="BA108" s="228"/>
      <c r="BB108" s="228"/>
      <c r="BC108" s="228"/>
      <c r="BD108" s="228"/>
      <c r="BE108" s="228"/>
      <c r="BF108" s="228" t="s">
        <v>378</v>
      </c>
      <c r="BG108" s="228"/>
      <c r="BH108" s="228"/>
      <c r="BI108" s="228"/>
      <c r="BJ108" s="228"/>
      <c r="BK108" s="228"/>
      <c r="BL108" s="228"/>
      <c r="BM108" s="290"/>
      <c r="BN108" s="67">
        <v>2</v>
      </c>
      <c r="BO108" s="68">
        <v>2</v>
      </c>
      <c r="BP108" s="68">
        <v>3</v>
      </c>
      <c r="BQ108" s="69">
        <f t="shared" si="14"/>
        <v>7</v>
      </c>
      <c r="BR108" s="531"/>
    </row>
    <row r="109" spans="2:70" s="66" customFormat="1" ht="108" customHeight="1">
      <c r="B109" s="427"/>
      <c r="C109" s="548"/>
      <c r="D109" s="549"/>
      <c r="E109" s="549"/>
      <c r="F109" s="549"/>
      <c r="G109" s="549"/>
      <c r="H109" s="549"/>
      <c r="I109" s="228" t="s">
        <v>379</v>
      </c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90"/>
      <c r="AC109" s="67">
        <v>2</v>
      </c>
      <c r="AD109" s="68">
        <v>3</v>
      </c>
      <c r="AE109" s="68">
        <v>2</v>
      </c>
      <c r="AF109" s="69">
        <f t="shared" si="15"/>
        <v>8</v>
      </c>
      <c r="AG109" s="767" t="s">
        <v>119</v>
      </c>
      <c r="AH109" s="228"/>
      <c r="AI109" s="228"/>
      <c r="AJ109" s="228" t="s">
        <v>120</v>
      </c>
      <c r="AK109" s="228"/>
      <c r="AL109" s="228"/>
      <c r="AM109" s="304"/>
      <c r="AN109" s="304"/>
      <c r="AO109" s="529"/>
      <c r="AP109" s="553"/>
      <c r="AQ109" s="553"/>
      <c r="AR109" s="553"/>
      <c r="AS109" s="553"/>
      <c r="AT109" s="553"/>
      <c r="AU109" s="553"/>
      <c r="AV109" s="553"/>
      <c r="AW109" s="554"/>
      <c r="AX109" s="228" t="s">
        <v>380</v>
      </c>
      <c r="AY109" s="228"/>
      <c r="AZ109" s="228"/>
      <c r="BA109" s="228"/>
      <c r="BB109" s="228"/>
      <c r="BC109" s="228"/>
      <c r="BD109" s="228"/>
      <c r="BE109" s="228"/>
      <c r="BF109" s="228" t="s">
        <v>378</v>
      </c>
      <c r="BG109" s="228"/>
      <c r="BH109" s="228"/>
      <c r="BI109" s="228"/>
      <c r="BJ109" s="228"/>
      <c r="BK109" s="228"/>
      <c r="BL109" s="228"/>
      <c r="BM109" s="290"/>
      <c r="BN109" s="67">
        <v>1</v>
      </c>
      <c r="BO109" s="68">
        <v>2</v>
      </c>
      <c r="BP109" s="68">
        <v>2</v>
      </c>
      <c r="BQ109" s="69">
        <f t="shared" si="14"/>
        <v>4</v>
      </c>
      <c r="BR109" s="531"/>
    </row>
    <row r="110" spans="2:70" s="66" customFormat="1" ht="101.25" customHeight="1">
      <c r="B110" s="427"/>
      <c r="C110" s="548"/>
      <c r="D110" s="549"/>
      <c r="E110" s="549"/>
      <c r="F110" s="549"/>
      <c r="G110" s="549"/>
      <c r="H110" s="549"/>
      <c r="I110" s="304" t="s">
        <v>214</v>
      </c>
      <c r="J110" s="304"/>
      <c r="K110" s="304"/>
      <c r="L110" s="304"/>
      <c r="M110" s="304"/>
      <c r="N110" s="304"/>
      <c r="O110" s="304"/>
      <c r="P110" s="304"/>
      <c r="Q110" s="304"/>
      <c r="R110" s="304"/>
      <c r="S110" s="304"/>
      <c r="T110" s="304"/>
      <c r="U110" s="304"/>
      <c r="V110" s="304"/>
      <c r="W110" s="304"/>
      <c r="X110" s="304"/>
      <c r="Y110" s="304"/>
      <c r="Z110" s="304"/>
      <c r="AA110" s="304"/>
      <c r="AB110" s="284"/>
      <c r="AC110" s="64">
        <v>2</v>
      </c>
      <c r="AD110" s="65">
        <v>2</v>
      </c>
      <c r="AE110" s="65">
        <v>2</v>
      </c>
      <c r="AF110" s="75">
        <f t="shared" si="15"/>
        <v>6</v>
      </c>
      <c r="AG110" s="767" t="s">
        <v>119</v>
      </c>
      <c r="AH110" s="228"/>
      <c r="AI110" s="228"/>
      <c r="AJ110" s="228" t="s">
        <v>120</v>
      </c>
      <c r="AK110" s="228"/>
      <c r="AL110" s="228"/>
      <c r="AM110" s="228" t="s">
        <v>133</v>
      </c>
      <c r="AN110" s="228"/>
      <c r="AO110" s="434"/>
      <c r="AP110" s="286" t="s">
        <v>129</v>
      </c>
      <c r="AQ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D110" s="304"/>
      <c r="BE110" s="304"/>
      <c r="BF110" s="228" t="s">
        <v>215</v>
      </c>
      <c r="BG110" s="228"/>
      <c r="BH110" s="228"/>
      <c r="BI110" s="228"/>
      <c r="BJ110" s="228"/>
      <c r="BK110" s="228"/>
      <c r="BL110" s="228"/>
      <c r="BM110" s="290"/>
      <c r="BN110" s="64">
        <v>2</v>
      </c>
      <c r="BO110" s="65">
        <v>2</v>
      </c>
      <c r="BP110" s="65">
        <v>1</v>
      </c>
      <c r="BQ110" s="75">
        <f t="shared" si="14"/>
        <v>5</v>
      </c>
      <c r="BR110" s="531"/>
    </row>
    <row r="111" spans="2:70" s="66" customFormat="1" ht="106.5" customHeight="1">
      <c r="B111" s="427"/>
      <c r="C111" s="548"/>
      <c r="D111" s="549"/>
      <c r="E111" s="549"/>
      <c r="F111" s="549"/>
      <c r="G111" s="549"/>
      <c r="H111" s="549"/>
      <c r="I111" s="304" t="s">
        <v>381</v>
      </c>
      <c r="J111" s="304"/>
      <c r="K111" s="304"/>
      <c r="L111" s="304"/>
      <c r="M111" s="304"/>
      <c r="N111" s="304"/>
      <c r="O111" s="304"/>
      <c r="P111" s="304"/>
      <c r="Q111" s="304"/>
      <c r="R111" s="304"/>
      <c r="S111" s="304"/>
      <c r="T111" s="304"/>
      <c r="U111" s="304"/>
      <c r="V111" s="304"/>
      <c r="W111" s="304"/>
      <c r="X111" s="304"/>
      <c r="Y111" s="304"/>
      <c r="Z111" s="304"/>
      <c r="AA111" s="304"/>
      <c r="AB111" s="284"/>
      <c r="AC111" s="64">
        <v>4</v>
      </c>
      <c r="AD111" s="65">
        <v>2</v>
      </c>
      <c r="AE111" s="65">
        <v>3</v>
      </c>
      <c r="AF111" s="75">
        <f t="shared" si="15"/>
        <v>11</v>
      </c>
      <c r="AG111" s="767" t="s">
        <v>125</v>
      </c>
      <c r="AH111" s="228"/>
      <c r="AI111" s="228"/>
      <c r="AJ111" s="304"/>
      <c r="AK111" s="304"/>
      <c r="AL111" s="304"/>
      <c r="AM111" s="304"/>
      <c r="AN111" s="304"/>
      <c r="AO111" s="529"/>
      <c r="AP111" s="286"/>
      <c r="AQ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D111" s="304"/>
      <c r="BE111" s="304"/>
      <c r="BF111" s="228" t="s">
        <v>143</v>
      </c>
      <c r="BG111" s="228"/>
      <c r="BH111" s="228"/>
      <c r="BI111" s="228"/>
      <c r="BJ111" s="228"/>
      <c r="BK111" s="228"/>
      <c r="BL111" s="228"/>
      <c r="BM111" s="290"/>
      <c r="BN111" s="64">
        <v>2</v>
      </c>
      <c r="BO111" s="65">
        <v>2</v>
      </c>
      <c r="BP111" s="65">
        <v>2</v>
      </c>
      <c r="BQ111" s="75">
        <f t="shared" si="14"/>
        <v>6</v>
      </c>
      <c r="BR111" s="531"/>
    </row>
    <row r="112" spans="2:70" s="66" customFormat="1" ht="101.25" customHeight="1" thickBot="1">
      <c r="B112" s="427"/>
      <c r="C112" s="806"/>
      <c r="D112" s="807"/>
      <c r="E112" s="807"/>
      <c r="F112" s="807"/>
      <c r="G112" s="807"/>
      <c r="H112" s="807"/>
      <c r="I112" s="547" t="s">
        <v>382</v>
      </c>
      <c r="J112" s="547"/>
      <c r="K112" s="547"/>
      <c r="L112" s="547"/>
      <c r="M112" s="547"/>
      <c r="N112" s="547"/>
      <c r="O112" s="547"/>
      <c r="P112" s="547"/>
      <c r="Q112" s="547"/>
      <c r="R112" s="547"/>
      <c r="S112" s="547"/>
      <c r="T112" s="547"/>
      <c r="U112" s="547"/>
      <c r="V112" s="547"/>
      <c r="W112" s="547"/>
      <c r="X112" s="547"/>
      <c r="Y112" s="547"/>
      <c r="Z112" s="547"/>
      <c r="AA112" s="547"/>
      <c r="AB112" s="681"/>
      <c r="AC112" s="93">
        <v>2</v>
      </c>
      <c r="AD112" s="94">
        <v>2</v>
      </c>
      <c r="AE112" s="94">
        <v>1</v>
      </c>
      <c r="AF112" s="95">
        <f t="shared" si="15"/>
        <v>5</v>
      </c>
      <c r="AG112" s="814" t="s">
        <v>125</v>
      </c>
      <c r="AH112" s="815"/>
      <c r="AI112" s="815"/>
      <c r="AJ112" s="816" t="s">
        <v>138</v>
      </c>
      <c r="AK112" s="816"/>
      <c r="AL112" s="816"/>
      <c r="AM112" s="816"/>
      <c r="AN112" s="816"/>
      <c r="AO112" s="817"/>
      <c r="AP112" s="687"/>
      <c r="AQ112" s="547"/>
      <c r="AR112" s="547"/>
      <c r="AS112" s="547"/>
      <c r="AT112" s="547"/>
      <c r="AU112" s="547"/>
      <c r="AV112" s="547"/>
      <c r="AW112" s="547"/>
      <c r="AX112" s="547"/>
      <c r="AY112" s="547"/>
      <c r="AZ112" s="547"/>
      <c r="BA112" s="547"/>
      <c r="BB112" s="547"/>
      <c r="BC112" s="547"/>
      <c r="BD112" s="547"/>
      <c r="BE112" s="547"/>
      <c r="BF112" s="534"/>
      <c r="BG112" s="534"/>
      <c r="BH112" s="534"/>
      <c r="BI112" s="534"/>
      <c r="BJ112" s="534"/>
      <c r="BK112" s="534"/>
      <c r="BL112" s="534"/>
      <c r="BM112" s="535"/>
      <c r="BN112" s="93">
        <v>1</v>
      </c>
      <c r="BO112" s="94">
        <v>2</v>
      </c>
      <c r="BP112" s="94">
        <v>1</v>
      </c>
      <c r="BQ112" s="95">
        <f t="shared" si="14"/>
        <v>3</v>
      </c>
      <c r="BR112" s="531"/>
    </row>
    <row r="113" spans="2:70" s="66" customFormat="1" ht="88.5" customHeight="1" thickTop="1" thickBot="1">
      <c r="B113" s="79"/>
      <c r="C113" s="471" t="s">
        <v>455</v>
      </c>
      <c r="D113" s="472"/>
      <c r="E113" s="472"/>
      <c r="F113" s="472"/>
      <c r="G113" s="472"/>
      <c r="H113" s="472"/>
      <c r="I113" s="472"/>
      <c r="J113" s="472"/>
      <c r="K113" s="472"/>
      <c r="L113" s="472"/>
      <c r="M113" s="472"/>
      <c r="N113" s="472"/>
      <c r="O113" s="472"/>
      <c r="P113" s="472"/>
      <c r="Q113" s="472"/>
      <c r="R113" s="472"/>
      <c r="S113" s="472"/>
      <c r="T113" s="472"/>
      <c r="U113" s="472"/>
      <c r="V113" s="472"/>
      <c r="W113" s="472"/>
      <c r="X113" s="472"/>
      <c r="Y113" s="472"/>
      <c r="Z113" s="472"/>
      <c r="AA113" s="472"/>
      <c r="AB113" s="472"/>
      <c r="AC113" s="472"/>
      <c r="AD113" s="472"/>
      <c r="AE113" s="472"/>
      <c r="AF113" s="472"/>
      <c r="AG113" s="472"/>
      <c r="AH113" s="472"/>
      <c r="AI113" s="472"/>
      <c r="AJ113" s="472"/>
      <c r="AK113" s="472"/>
      <c r="AL113" s="472"/>
      <c r="AM113" s="472"/>
      <c r="AN113" s="472"/>
      <c r="AO113" s="472"/>
      <c r="AP113" s="472"/>
      <c r="AQ113" s="472"/>
      <c r="AR113" s="472"/>
      <c r="AS113" s="472"/>
      <c r="AT113" s="472"/>
      <c r="AU113" s="472"/>
      <c r="AV113" s="472"/>
      <c r="AW113" s="472"/>
      <c r="AX113" s="472"/>
      <c r="AY113" s="472"/>
      <c r="AZ113" s="472"/>
      <c r="BA113" s="472"/>
      <c r="BB113" s="472"/>
      <c r="BC113" s="472"/>
      <c r="BD113" s="472"/>
      <c r="BE113" s="472"/>
      <c r="BF113" s="472"/>
      <c r="BG113" s="472"/>
      <c r="BH113" s="472"/>
      <c r="BI113" s="472"/>
      <c r="BJ113" s="472"/>
      <c r="BK113" s="472"/>
      <c r="BL113" s="472"/>
      <c r="BM113" s="472"/>
      <c r="BN113" s="472"/>
      <c r="BO113" s="472"/>
      <c r="BP113" s="472"/>
      <c r="BQ113" s="473"/>
      <c r="BR113" s="56"/>
    </row>
    <row r="114" spans="2:70" s="66" customFormat="1" ht="179.25" customHeight="1" thickTop="1" thickBot="1">
      <c r="B114" s="80"/>
      <c r="C114" s="267" t="s">
        <v>456</v>
      </c>
      <c r="D114" s="268"/>
      <c r="E114" s="268"/>
      <c r="F114" s="268"/>
      <c r="G114" s="268"/>
      <c r="H114" s="269"/>
      <c r="I114" s="536" t="s">
        <v>457</v>
      </c>
      <c r="J114" s="537"/>
      <c r="K114" s="537"/>
      <c r="L114" s="537"/>
      <c r="M114" s="537"/>
      <c r="N114" s="537"/>
      <c r="O114" s="537"/>
      <c r="P114" s="537"/>
      <c r="Q114" s="537"/>
      <c r="R114" s="537"/>
      <c r="S114" s="537"/>
      <c r="T114" s="537"/>
      <c r="U114" s="537"/>
      <c r="V114" s="537"/>
      <c r="W114" s="537"/>
      <c r="X114" s="537"/>
      <c r="Y114" s="537"/>
      <c r="Z114" s="537"/>
      <c r="AA114" s="537"/>
      <c r="AB114" s="526"/>
      <c r="AC114" s="81">
        <v>1</v>
      </c>
      <c r="AD114" s="82">
        <v>2</v>
      </c>
      <c r="AE114" s="82">
        <v>1</v>
      </c>
      <c r="AF114" s="113">
        <f t="shared" ref="AF114" si="16">PRODUCT(AC114:AD114)+AE114</f>
        <v>3</v>
      </c>
      <c r="AG114" s="538" t="s">
        <v>125</v>
      </c>
      <c r="AH114" s="539"/>
      <c r="AI114" s="540"/>
      <c r="AJ114" s="536"/>
      <c r="AK114" s="537"/>
      <c r="AL114" s="541"/>
      <c r="AM114" s="542"/>
      <c r="AN114" s="543"/>
      <c r="AO114" s="544"/>
      <c r="AP114" s="545"/>
      <c r="AQ114" s="543"/>
      <c r="AR114" s="543"/>
      <c r="AS114" s="543"/>
      <c r="AT114" s="543"/>
      <c r="AU114" s="543"/>
      <c r="AV114" s="543"/>
      <c r="AW114" s="546"/>
      <c r="AX114" s="542" t="s">
        <v>458</v>
      </c>
      <c r="AY114" s="543"/>
      <c r="AZ114" s="543"/>
      <c r="BA114" s="543"/>
      <c r="BB114" s="543"/>
      <c r="BC114" s="543"/>
      <c r="BD114" s="543"/>
      <c r="BE114" s="546"/>
      <c r="BF114" s="536" t="s">
        <v>459</v>
      </c>
      <c r="BG114" s="537"/>
      <c r="BH114" s="537"/>
      <c r="BI114" s="537"/>
      <c r="BJ114" s="537"/>
      <c r="BK114" s="537"/>
      <c r="BL114" s="537"/>
      <c r="BM114" s="526"/>
      <c r="BN114" s="81">
        <v>1</v>
      </c>
      <c r="BO114" s="82">
        <v>2</v>
      </c>
      <c r="BP114" s="82">
        <v>1</v>
      </c>
      <c r="BQ114" s="83">
        <f>PRODUCT(BN114:BO114)+BP114</f>
        <v>3</v>
      </c>
      <c r="BR114" s="141" t="s">
        <v>505</v>
      </c>
    </row>
    <row r="118" spans="2:70" ht="60.75" customHeight="1">
      <c r="J118" s="533" t="s">
        <v>461</v>
      </c>
      <c r="K118" s="533"/>
      <c r="L118" s="533"/>
      <c r="M118" s="533"/>
      <c r="N118" s="533"/>
      <c r="O118" s="533"/>
      <c r="P118" s="533"/>
      <c r="Q118" s="533"/>
      <c r="R118" s="533"/>
      <c r="S118" s="533"/>
      <c r="T118" s="533"/>
      <c r="U118" s="533"/>
      <c r="V118" s="533"/>
      <c r="W118" s="533"/>
      <c r="X118" s="533"/>
      <c r="Y118" s="533"/>
      <c r="Z118" s="533"/>
      <c r="AA118" s="533"/>
      <c r="AB118" s="533"/>
      <c r="AC118" s="533"/>
      <c r="AD118" s="533"/>
      <c r="AE118" s="533"/>
      <c r="AF118" s="533"/>
      <c r="AG118" s="533"/>
      <c r="AH118" s="533"/>
      <c r="AI118" s="533"/>
      <c r="AJ118" s="533"/>
      <c r="AK118" s="533"/>
      <c r="AL118" s="533"/>
      <c r="AM118" s="533"/>
      <c r="AN118" s="533"/>
      <c r="AO118" s="533"/>
      <c r="AP118" s="533"/>
      <c r="AQ118" s="533"/>
      <c r="AR118" s="533"/>
      <c r="AS118" s="533"/>
      <c r="AT118" s="533"/>
      <c r="AU118" s="533"/>
      <c r="AV118" s="533"/>
      <c r="AW118" s="533"/>
      <c r="AX118" s="533"/>
    </row>
    <row r="120" spans="2:70" ht="65.25" customHeight="1">
      <c r="J120" s="533" t="s">
        <v>462</v>
      </c>
      <c r="K120" s="533"/>
      <c r="L120" s="533"/>
      <c r="M120" s="533"/>
      <c r="N120" s="533"/>
      <c r="O120" s="533"/>
      <c r="P120" s="533"/>
      <c r="Q120" s="533"/>
      <c r="R120" s="533"/>
      <c r="S120" s="533"/>
      <c r="T120" s="533"/>
      <c r="U120" s="533"/>
      <c r="V120" s="533"/>
      <c r="W120" s="533"/>
      <c r="X120" s="533"/>
      <c r="Y120" s="533"/>
      <c r="Z120" s="533"/>
      <c r="AA120" s="533"/>
      <c r="AB120" s="533"/>
      <c r="AC120" s="533"/>
      <c r="AD120" s="533"/>
      <c r="AE120" s="533"/>
      <c r="AF120" s="533"/>
      <c r="AG120" s="533"/>
      <c r="AH120" s="533"/>
      <c r="AI120" s="533"/>
      <c r="AJ120" s="533"/>
      <c r="AK120" s="533"/>
      <c r="AL120" s="533"/>
      <c r="AM120" s="533"/>
      <c r="AN120" s="533"/>
      <c r="AO120" s="533"/>
      <c r="AP120" s="533"/>
      <c r="AQ120" s="533"/>
      <c r="AR120" s="533"/>
      <c r="AS120" s="533"/>
      <c r="AT120" s="533"/>
      <c r="AU120" s="533"/>
      <c r="AV120" s="533"/>
    </row>
  </sheetData>
  <mergeCells count="792">
    <mergeCell ref="I74:AB74"/>
    <mergeCell ref="AG74:AI74"/>
    <mergeCell ref="C50:H53"/>
    <mergeCell ref="BR75:BR83"/>
    <mergeCell ref="AM83:AO83"/>
    <mergeCell ref="AP83:AW83"/>
    <mergeCell ref="AX83:BE83"/>
    <mergeCell ref="BF83:BM83"/>
    <mergeCell ref="AX77:BE77"/>
    <mergeCell ref="AX76:BE76"/>
    <mergeCell ref="BF82:BM82"/>
    <mergeCell ref="BF52:BM52"/>
    <mergeCell ref="BF53:BM53"/>
    <mergeCell ref="BR73:BR74"/>
    <mergeCell ref="AJ74:AL74"/>
    <mergeCell ref="AM74:AO74"/>
    <mergeCell ref="AP74:AW74"/>
    <mergeCell ref="AX74:BE74"/>
    <mergeCell ref="BF74:BM74"/>
    <mergeCell ref="C73:H74"/>
    <mergeCell ref="I73:AB73"/>
    <mergeCell ref="AG73:AI73"/>
    <mergeCell ref="AJ73:AL73"/>
    <mergeCell ref="AM73:AO73"/>
    <mergeCell ref="BF90:BM90"/>
    <mergeCell ref="AP50:AW50"/>
    <mergeCell ref="AX50:BE50"/>
    <mergeCell ref="BF50:BM50"/>
    <mergeCell ref="AM82:AO82"/>
    <mergeCell ref="AJ82:AL82"/>
    <mergeCell ref="AG82:AI82"/>
    <mergeCell ref="AG78:AI78"/>
    <mergeCell ref="AJ78:AL78"/>
    <mergeCell ref="AM78:AO78"/>
    <mergeCell ref="AM77:AO77"/>
    <mergeCell ref="AM76:AO76"/>
    <mergeCell ref="BF80:BM80"/>
    <mergeCell ref="AX80:BE80"/>
    <mergeCell ref="AP80:AW80"/>
    <mergeCell ref="AM80:AO80"/>
    <mergeCell ref="AP73:AW73"/>
    <mergeCell ref="BF65:BM65"/>
    <mergeCell ref="BF91:BM91"/>
    <mergeCell ref="I52:AB52"/>
    <mergeCell ref="I53:AB53"/>
    <mergeCell ref="AG52:AI52"/>
    <mergeCell ref="AJ52:AL52"/>
    <mergeCell ref="AM52:AO52"/>
    <mergeCell ref="AG53:AI53"/>
    <mergeCell ref="AJ53:AL53"/>
    <mergeCell ref="I83:AB83"/>
    <mergeCell ref="AG83:AI83"/>
    <mergeCell ref="AJ83:AL83"/>
    <mergeCell ref="AP52:AW52"/>
    <mergeCell ref="AP53:AW53"/>
    <mergeCell ref="AX52:BE52"/>
    <mergeCell ref="AX53:BE53"/>
    <mergeCell ref="BF78:BM78"/>
    <mergeCell ref="BF77:BM77"/>
    <mergeCell ref="BF76:BM76"/>
    <mergeCell ref="I90:AB90"/>
    <mergeCell ref="AG90:AI90"/>
    <mergeCell ref="AJ90:AL90"/>
    <mergeCell ref="AM90:AO90"/>
    <mergeCell ref="AP90:AW90"/>
    <mergeCell ref="AX90:BE90"/>
    <mergeCell ref="AG109:AI109"/>
    <mergeCell ref="AJ109:AL109"/>
    <mergeCell ref="AM109:AO109"/>
    <mergeCell ref="AP109:AW109"/>
    <mergeCell ref="AX109:BE109"/>
    <mergeCell ref="BF109:BM109"/>
    <mergeCell ref="J118:AX118"/>
    <mergeCell ref="I81:AB81"/>
    <mergeCell ref="AG81:AI81"/>
    <mergeCell ref="AJ81:AL81"/>
    <mergeCell ref="BF81:BM81"/>
    <mergeCell ref="AX81:BE81"/>
    <mergeCell ref="AP81:AW81"/>
    <mergeCell ref="AM81:AO81"/>
    <mergeCell ref="BF105:BM105"/>
    <mergeCell ref="I106:AB106"/>
    <mergeCell ref="AG106:AI106"/>
    <mergeCell ref="AJ106:AL106"/>
    <mergeCell ref="AM106:AO106"/>
    <mergeCell ref="AP106:AW106"/>
    <mergeCell ref="AX106:BE106"/>
    <mergeCell ref="BF106:BM106"/>
    <mergeCell ref="I105:AB105"/>
    <mergeCell ref="AG105:AI105"/>
    <mergeCell ref="J120:AV120"/>
    <mergeCell ref="BF112:BM112"/>
    <mergeCell ref="C113:BQ113"/>
    <mergeCell ref="C114:H114"/>
    <mergeCell ref="I114:AB114"/>
    <mergeCell ref="AG114:AI114"/>
    <mergeCell ref="AJ114:AL114"/>
    <mergeCell ref="AM114:AO114"/>
    <mergeCell ref="AP114:AW114"/>
    <mergeCell ref="AX114:BE114"/>
    <mergeCell ref="BF114:BM114"/>
    <mergeCell ref="I112:AB112"/>
    <mergeCell ref="AG112:AI112"/>
    <mergeCell ref="AJ112:AL112"/>
    <mergeCell ref="AM112:AO112"/>
    <mergeCell ref="AP112:AW112"/>
    <mergeCell ref="AX112:BE112"/>
    <mergeCell ref="C107:H112"/>
    <mergeCell ref="AG111:AI111"/>
    <mergeCell ref="AJ111:AL111"/>
    <mergeCell ref="AM111:AO111"/>
    <mergeCell ref="AP111:AW111"/>
    <mergeCell ref="BF107:BM107"/>
    <mergeCell ref="AX111:BE111"/>
    <mergeCell ref="BR107:BR112"/>
    <mergeCell ref="I108:AB108"/>
    <mergeCell ref="AG108:AI108"/>
    <mergeCell ref="AJ108:AL108"/>
    <mergeCell ref="AM108:AO108"/>
    <mergeCell ref="AP108:AW108"/>
    <mergeCell ref="AX108:BE108"/>
    <mergeCell ref="BF108:BM108"/>
    <mergeCell ref="I109:AB109"/>
    <mergeCell ref="I107:AB107"/>
    <mergeCell ref="AG107:AI107"/>
    <mergeCell ref="AJ107:AL107"/>
    <mergeCell ref="AM107:AO107"/>
    <mergeCell ref="AP107:AW107"/>
    <mergeCell ref="AX107:BE107"/>
    <mergeCell ref="BF110:BM110"/>
    <mergeCell ref="I111:AB111"/>
    <mergeCell ref="BF111:BM111"/>
    <mergeCell ref="I110:AB110"/>
    <mergeCell ref="AG110:AI110"/>
    <mergeCell ref="AJ110:AL110"/>
    <mergeCell ref="AM110:AO110"/>
    <mergeCell ref="AP110:AW110"/>
    <mergeCell ref="AX110:BE110"/>
    <mergeCell ref="AJ105:AL105"/>
    <mergeCell ref="AM105:AO105"/>
    <mergeCell ref="AP105:AW105"/>
    <mergeCell ref="AX105:BE105"/>
    <mergeCell ref="BF103:BM103"/>
    <mergeCell ref="I104:AB104"/>
    <mergeCell ref="AG104:AI104"/>
    <mergeCell ref="AJ104:AL104"/>
    <mergeCell ref="AM104:AO104"/>
    <mergeCell ref="AP104:AW104"/>
    <mergeCell ref="AX104:BE104"/>
    <mergeCell ref="BF104:BM104"/>
    <mergeCell ref="I103:AB103"/>
    <mergeCell ref="AG103:AI103"/>
    <mergeCell ref="AJ103:AL103"/>
    <mergeCell ref="AM103:AO103"/>
    <mergeCell ref="AP103:AW103"/>
    <mergeCell ref="AX103:BE103"/>
    <mergeCell ref="BF101:BM101"/>
    <mergeCell ref="I102:AB102"/>
    <mergeCell ref="AG102:AI102"/>
    <mergeCell ref="AJ102:AL102"/>
    <mergeCell ref="AM102:AO102"/>
    <mergeCell ref="AX102:BE102"/>
    <mergeCell ref="BF102:BM102"/>
    <mergeCell ref="AP100:AW100"/>
    <mergeCell ref="AX100:BE100"/>
    <mergeCell ref="BF100:BM100"/>
    <mergeCell ref="C100:H106"/>
    <mergeCell ref="I100:AB100"/>
    <mergeCell ref="AG100:AI100"/>
    <mergeCell ref="AJ100:AL100"/>
    <mergeCell ref="AM100:AO100"/>
    <mergeCell ref="BR97:BR99"/>
    <mergeCell ref="I98:AB98"/>
    <mergeCell ref="AG98:AI98"/>
    <mergeCell ref="AJ98:AL98"/>
    <mergeCell ref="AM98:AO98"/>
    <mergeCell ref="AP98:AW98"/>
    <mergeCell ref="AX98:BE98"/>
    <mergeCell ref="BF98:BM98"/>
    <mergeCell ref="I99:AB99"/>
    <mergeCell ref="AG99:AI99"/>
    <mergeCell ref="BR100:BR106"/>
    <mergeCell ref="I101:AB101"/>
    <mergeCell ref="AG101:AI101"/>
    <mergeCell ref="AJ101:AL101"/>
    <mergeCell ref="AM101:AO101"/>
    <mergeCell ref="AP101:AW101"/>
    <mergeCell ref="AX101:BE101"/>
    <mergeCell ref="AJ99:AL99"/>
    <mergeCell ref="AM99:AO99"/>
    <mergeCell ref="AX96:BE96"/>
    <mergeCell ref="BF96:BM96"/>
    <mergeCell ref="C97:H99"/>
    <mergeCell ref="I97:AB97"/>
    <mergeCell ref="AG97:AI97"/>
    <mergeCell ref="AJ97:AL97"/>
    <mergeCell ref="AM97:AO97"/>
    <mergeCell ref="AP97:AW97"/>
    <mergeCell ref="AX97:BE97"/>
    <mergeCell ref="BF97:BM97"/>
    <mergeCell ref="C96:H96"/>
    <mergeCell ref="I96:AB96"/>
    <mergeCell ref="AG96:AI96"/>
    <mergeCell ref="AJ96:AL96"/>
    <mergeCell ref="AM96:AO96"/>
    <mergeCell ref="AP96:AW96"/>
    <mergeCell ref="AP99:AW99"/>
    <mergeCell ref="AX99:BE99"/>
    <mergeCell ref="BF99:BM99"/>
    <mergeCell ref="I63:BQ63"/>
    <mergeCell ref="I65:AB65"/>
    <mergeCell ref="BF66:BM66"/>
    <mergeCell ref="C75:H83"/>
    <mergeCell ref="I75:AB75"/>
    <mergeCell ref="AG75:AI75"/>
    <mergeCell ref="AJ75:AL75"/>
    <mergeCell ref="AM75:AO75"/>
    <mergeCell ref="AP75:AW75"/>
    <mergeCell ref="AX73:BE73"/>
    <mergeCell ref="BF73:BM73"/>
    <mergeCell ref="AP82:AW82"/>
    <mergeCell ref="AX78:BE78"/>
    <mergeCell ref="AX75:BE75"/>
    <mergeCell ref="BF75:BM75"/>
    <mergeCell ref="AM64:AO64"/>
    <mergeCell ref="AP64:AW64"/>
    <mergeCell ref="AX64:BE64"/>
    <mergeCell ref="BF64:BM64"/>
    <mergeCell ref="AP72:AW72"/>
    <mergeCell ref="AX72:BE72"/>
    <mergeCell ref="BF72:BM72"/>
    <mergeCell ref="AP70:AW70"/>
    <mergeCell ref="AX70:BE70"/>
    <mergeCell ref="BR39:BR71"/>
    <mergeCell ref="I66:AB66"/>
    <mergeCell ref="AG66:AI66"/>
    <mergeCell ref="AJ66:AL66"/>
    <mergeCell ref="AM66:AO66"/>
    <mergeCell ref="AP66:AW66"/>
    <mergeCell ref="AX66:BE66"/>
    <mergeCell ref="BF68:BM68"/>
    <mergeCell ref="I69:AB69"/>
    <mergeCell ref="AG69:AI69"/>
    <mergeCell ref="AJ69:AL69"/>
    <mergeCell ref="AM69:AO69"/>
    <mergeCell ref="AP69:AW69"/>
    <mergeCell ref="AX69:BE69"/>
    <mergeCell ref="AX68:BE68"/>
    <mergeCell ref="AG65:AI65"/>
    <mergeCell ref="AJ65:AL65"/>
    <mergeCell ref="AM65:AO65"/>
    <mergeCell ref="AP65:AW65"/>
    <mergeCell ref="AX65:BE65"/>
    <mergeCell ref="I70:AB70"/>
    <mergeCell ref="AG70:AI70"/>
    <mergeCell ref="AJ70:AL70"/>
    <mergeCell ref="AM70:AO70"/>
    <mergeCell ref="BF70:BM70"/>
    <mergeCell ref="I71:BQ71"/>
    <mergeCell ref="AP67:AW67"/>
    <mergeCell ref="AX67:BE67"/>
    <mergeCell ref="BF67:BM67"/>
    <mergeCell ref="BF69:BM69"/>
    <mergeCell ref="I68:AB68"/>
    <mergeCell ref="AG68:AI68"/>
    <mergeCell ref="AJ68:AL68"/>
    <mergeCell ref="AM68:AO68"/>
    <mergeCell ref="AP68:AW68"/>
    <mergeCell ref="BF61:BM61"/>
    <mergeCell ref="I62:AB62"/>
    <mergeCell ref="AG62:AI62"/>
    <mergeCell ref="AJ62:AL62"/>
    <mergeCell ref="AM62:AO62"/>
    <mergeCell ref="AP62:AW62"/>
    <mergeCell ref="AX62:BE62"/>
    <mergeCell ref="BF62:BM62"/>
    <mergeCell ref="I61:AB61"/>
    <mergeCell ref="AG61:AI61"/>
    <mergeCell ref="AJ61:AL61"/>
    <mergeCell ref="AM61:AO61"/>
    <mergeCell ref="AP61:AW61"/>
    <mergeCell ref="AX61:BE61"/>
    <mergeCell ref="I57:AB57"/>
    <mergeCell ref="AG57:AI57"/>
    <mergeCell ref="AJ57:AL57"/>
    <mergeCell ref="AM57:AO57"/>
    <mergeCell ref="AP57:AW57"/>
    <mergeCell ref="AX57:BE57"/>
    <mergeCell ref="I55:AB55"/>
    <mergeCell ref="BF59:BM59"/>
    <mergeCell ref="I60:AB60"/>
    <mergeCell ref="AG60:AI60"/>
    <mergeCell ref="AJ60:AL60"/>
    <mergeCell ref="AM60:AO60"/>
    <mergeCell ref="AP60:AW60"/>
    <mergeCell ref="AX60:BE60"/>
    <mergeCell ref="BF60:BM60"/>
    <mergeCell ref="I59:AB59"/>
    <mergeCell ref="AG59:AI59"/>
    <mergeCell ref="AJ59:AL59"/>
    <mergeCell ref="AM59:AO59"/>
    <mergeCell ref="AP59:AW59"/>
    <mergeCell ref="AX59:BE59"/>
    <mergeCell ref="AX45:BE45"/>
    <mergeCell ref="BF45:BM45"/>
    <mergeCell ref="C54:H63"/>
    <mergeCell ref="I54:AB54"/>
    <mergeCell ref="AG54:AI54"/>
    <mergeCell ref="AJ54:AL54"/>
    <mergeCell ref="AM54:AO54"/>
    <mergeCell ref="AP54:AW54"/>
    <mergeCell ref="AX54:BE54"/>
    <mergeCell ref="BF54:BM54"/>
    <mergeCell ref="C45:H45"/>
    <mergeCell ref="I45:AB45"/>
    <mergeCell ref="AG45:AI45"/>
    <mergeCell ref="AJ45:AL45"/>
    <mergeCell ref="AM45:AO45"/>
    <mergeCell ref="AP45:AW45"/>
    <mergeCell ref="BF55:BM55"/>
    <mergeCell ref="I56:AB56"/>
    <mergeCell ref="AG56:AI56"/>
    <mergeCell ref="AJ56:AL56"/>
    <mergeCell ref="AM56:AO56"/>
    <mergeCell ref="AP56:AW56"/>
    <mergeCell ref="AX56:BE56"/>
    <mergeCell ref="BF56:BM56"/>
    <mergeCell ref="AP44:AW44"/>
    <mergeCell ref="AX44:BE44"/>
    <mergeCell ref="BF44:BM44"/>
    <mergeCell ref="BF42:BM42"/>
    <mergeCell ref="C43:H44"/>
    <mergeCell ref="I43:AB43"/>
    <mergeCell ref="AG43:AI43"/>
    <mergeCell ref="AJ43:AL43"/>
    <mergeCell ref="AM43:AO43"/>
    <mergeCell ref="AP43:AW43"/>
    <mergeCell ref="AX43:BE43"/>
    <mergeCell ref="BF43:BM43"/>
    <mergeCell ref="I44:AB44"/>
    <mergeCell ref="I42:AB42"/>
    <mergeCell ref="AG42:AI42"/>
    <mergeCell ref="AJ42:AL42"/>
    <mergeCell ref="AM42:AO42"/>
    <mergeCell ref="AP42:AW42"/>
    <mergeCell ref="AX42:BE42"/>
    <mergeCell ref="AJ44:AL44"/>
    <mergeCell ref="AM44:AO44"/>
    <mergeCell ref="BF40:BM40"/>
    <mergeCell ref="I41:AB41"/>
    <mergeCell ref="AG41:AI41"/>
    <mergeCell ref="AJ41:AL41"/>
    <mergeCell ref="AM41:AO41"/>
    <mergeCell ref="AP41:AW41"/>
    <mergeCell ref="AX41:BE41"/>
    <mergeCell ref="BF41:BM41"/>
    <mergeCell ref="BF38:BM38"/>
    <mergeCell ref="C39:BQ39"/>
    <mergeCell ref="C40:H42"/>
    <mergeCell ref="I40:AB40"/>
    <mergeCell ref="AG40:AI40"/>
    <mergeCell ref="AJ40:AL40"/>
    <mergeCell ref="AM40:AO40"/>
    <mergeCell ref="AP40:AW40"/>
    <mergeCell ref="AX40:BE40"/>
    <mergeCell ref="I38:AB38"/>
    <mergeCell ref="AG38:AI38"/>
    <mergeCell ref="AJ38:AL38"/>
    <mergeCell ref="AM38:AO38"/>
    <mergeCell ref="AP38:AW38"/>
    <mergeCell ref="AX38:BE38"/>
    <mergeCell ref="BF35:BM35"/>
    <mergeCell ref="I36:AB36"/>
    <mergeCell ref="AG36:AI36"/>
    <mergeCell ref="AJ36:AL36"/>
    <mergeCell ref="AM36:AO36"/>
    <mergeCell ref="AP36:AW36"/>
    <mergeCell ref="AX36:BE36"/>
    <mergeCell ref="BF36:BM36"/>
    <mergeCell ref="I35:AB35"/>
    <mergeCell ref="AG35:AI35"/>
    <mergeCell ref="AJ35:AL35"/>
    <mergeCell ref="AM35:AO35"/>
    <mergeCell ref="AP35:AW35"/>
    <mergeCell ref="AX35:BE35"/>
    <mergeCell ref="BF33:BM33"/>
    <mergeCell ref="I34:AB34"/>
    <mergeCell ref="AG34:AI34"/>
    <mergeCell ref="AJ34:AL34"/>
    <mergeCell ref="AM34:AO34"/>
    <mergeCell ref="AP34:AW34"/>
    <mergeCell ref="AX34:BE34"/>
    <mergeCell ref="BF34:BM34"/>
    <mergeCell ref="I33:AB33"/>
    <mergeCell ref="AG33:AI33"/>
    <mergeCell ref="AJ33:AL33"/>
    <mergeCell ref="AM33:AO33"/>
    <mergeCell ref="AP33:AW33"/>
    <mergeCell ref="AX33:BE33"/>
    <mergeCell ref="I32:AB32"/>
    <mergeCell ref="AG32:AI32"/>
    <mergeCell ref="AJ32:AL32"/>
    <mergeCell ref="AM32:AO32"/>
    <mergeCell ref="AP32:AW32"/>
    <mergeCell ref="AX32:BE32"/>
    <mergeCell ref="BF32:BM32"/>
    <mergeCell ref="I31:AB31"/>
    <mergeCell ref="AG31:AI31"/>
    <mergeCell ref="AJ31:AL31"/>
    <mergeCell ref="AM31:AO31"/>
    <mergeCell ref="AP31:AW31"/>
    <mergeCell ref="AX31:BE31"/>
    <mergeCell ref="AX30:BE30"/>
    <mergeCell ref="BF30:BM30"/>
    <mergeCell ref="I29:AB29"/>
    <mergeCell ref="AG29:AI29"/>
    <mergeCell ref="AJ29:AL29"/>
    <mergeCell ref="AM29:AO29"/>
    <mergeCell ref="AP29:AW29"/>
    <mergeCell ref="AX29:BE29"/>
    <mergeCell ref="BF31:BM31"/>
    <mergeCell ref="C26:BQ26"/>
    <mergeCell ref="BR26:BR38"/>
    <mergeCell ref="C27:H38"/>
    <mergeCell ref="I27:AB27"/>
    <mergeCell ref="AG27:AI27"/>
    <mergeCell ref="AJ27:AL27"/>
    <mergeCell ref="AM27:AO27"/>
    <mergeCell ref="C23:H25"/>
    <mergeCell ref="AP27:AW27"/>
    <mergeCell ref="AX27:BE27"/>
    <mergeCell ref="BF27:BM27"/>
    <mergeCell ref="I28:AB28"/>
    <mergeCell ref="AG28:AI28"/>
    <mergeCell ref="AJ28:AL28"/>
    <mergeCell ref="AM28:AO28"/>
    <mergeCell ref="AP28:AW28"/>
    <mergeCell ref="AX28:BE28"/>
    <mergeCell ref="BF28:BM28"/>
    <mergeCell ref="BF29:BM29"/>
    <mergeCell ref="I30:AB30"/>
    <mergeCell ref="AG30:AI30"/>
    <mergeCell ref="AJ30:AL30"/>
    <mergeCell ref="AM30:AO30"/>
    <mergeCell ref="AP30:AW30"/>
    <mergeCell ref="AX23:BE23"/>
    <mergeCell ref="BF23:BM23"/>
    <mergeCell ref="BR23:BR25"/>
    <mergeCell ref="I24:AB24"/>
    <mergeCell ref="AG24:AI24"/>
    <mergeCell ref="AJ24:AL24"/>
    <mergeCell ref="AM24:AO24"/>
    <mergeCell ref="AP24:AW24"/>
    <mergeCell ref="AX24:BE24"/>
    <mergeCell ref="BF24:BM24"/>
    <mergeCell ref="I23:AB23"/>
    <mergeCell ref="AG23:AI23"/>
    <mergeCell ref="AJ23:AL23"/>
    <mergeCell ref="AM23:AO23"/>
    <mergeCell ref="AP23:AW23"/>
    <mergeCell ref="I25:AB25"/>
    <mergeCell ref="AG25:AI25"/>
    <mergeCell ref="AJ25:AL25"/>
    <mergeCell ref="AM25:AO25"/>
    <mergeCell ref="AP25:AW25"/>
    <mergeCell ref="AX25:BE25"/>
    <mergeCell ref="BF25:BM25"/>
    <mergeCell ref="BF21:BM21"/>
    <mergeCell ref="I22:AB22"/>
    <mergeCell ref="AG22:AO22"/>
    <mergeCell ref="AP22:AW22"/>
    <mergeCell ref="AX22:BE22"/>
    <mergeCell ref="BF22:BM22"/>
    <mergeCell ref="I21:AB21"/>
    <mergeCell ref="AG21:AI21"/>
    <mergeCell ref="AJ21:AL21"/>
    <mergeCell ref="AM21:AO21"/>
    <mergeCell ref="AP21:AW21"/>
    <mergeCell ref="AX21:BE21"/>
    <mergeCell ref="BF19:BM19"/>
    <mergeCell ref="I20:AB20"/>
    <mergeCell ref="AG20:AI20"/>
    <mergeCell ref="AJ20:AL20"/>
    <mergeCell ref="AM20:AO20"/>
    <mergeCell ref="AP20:AW20"/>
    <mergeCell ref="AX20:BE20"/>
    <mergeCell ref="BF20:BM20"/>
    <mergeCell ref="I19:AB19"/>
    <mergeCell ref="AG19:AI19"/>
    <mergeCell ref="AJ19:AL19"/>
    <mergeCell ref="AM19:AO19"/>
    <mergeCell ref="AP19:AW19"/>
    <mergeCell ref="AX19:BE19"/>
    <mergeCell ref="I16:AB16"/>
    <mergeCell ref="AG16:AI16"/>
    <mergeCell ref="AJ16:AL16"/>
    <mergeCell ref="AM16:AO16"/>
    <mergeCell ref="AP16:AW16"/>
    <mergeCell ref="AX16:BE16"/>
    <mergeCell ref="BF16:BM16"/>
    <mergeCell ref="BF17:BM17"/>
    <mergeCell ref="I18:AB18"/>
    <mergeCell ref="AG18:AI18"/>
    <mergeCell ref="AJ18:AL18"/>
    <mergeCell ref="AM18:AO18"/>
    <mergeCell ref="AP18:AW18"/>
    <mergeCell ref="AX18:BE18"/>
    <mergeCell ref="BF18:BM18"/>
    <mergeCell ref="I17:AB17"/>
    <mergeCell ref="AG17:AI17"/>
    <mergeCell ref="AJ17:AL17"/>
    <mergeCell ref="AM17:AO17"/>
    <mergeCell ref="AP17:AW17"/>
    <mergeCell ref="AX17:BE17"/>
    <mergeCell ref="BF14:BM14"/>
    <mergeCell ref="I15:AB15"/>
    <mergeCell ref="AG15:AI15"/>
    <mergeCell ref="AJ15:AL15"/>
    <mergeCell ref="AM15:AO15"/>
    <mergeCell ref="AP15:AW15"/>
    <mergeCell ref="AX15:BE15"/>
    <mergeCell ref="BF15:BM15"/>
    <mergeCell ref="I14:AB14"/>
    <mergeCell ref="AG14:AI14"/>
    <mergeCell ref="AJ14:AL14"/>
    <mergeCell ref="AM14:AO14"/>
    <mergeCell ref="AP14:AW14"/>
    <mergeCell ref="AX14:BE14"/>
    <mergeCell ref="BF12:BM12"/>
    <mergeCell ref="I13:AB13"/>
    <mergeCell ref="AG13:AI13"/>
    <mergeCell ref="AJ13:AL13"/>
    <mergeCell ref="AM13:AO13"/>
    <mergeCell ref="AP13:AW13"/>
    <mergeCell ref="AX13:BE13"/>
    <mergeCell ref="BF13:BM13"/>
    <mergeCell ref="I12:AB12"/>
    <mergeCell ref="AG12:AI12"/>
    <mergeCell ref="AJ12:AL12"/>
    <mergeCell ref="AM12:AO12"/>
    <mergeCell ref="AP12:AW12"/>
    <mergeCell ref="AX12:BE12"/>
    <mergeCell ref="AM11:AO11"/>
    <mergeCell ref="AP11:AW11"/>
    <mergeCell ref="AX11:BE11"/>
    <mergeCell ref="BF11:BM11"/>
    <mergeCell ref="I10:AB10"/>
    <mergeCell ref="AG10:AI10"/>
    <mergeCell ref="AJ10:AL10"/>
    <mergeCell ref="AM10:AO10"/>
    <mergeCell ref="AP10:AW10"/>
    <mergeCell ref="AX10:BE10"/>
    <mergeCell ref="B9:B112"/>
    <mergeCell ref="C9:H19"/>
    <mergeCell ref="I9:AB9"/>
    <mergeCell ref="AG9:AI9"/>
    <mergeCell ref="AJ9:AL9"/>
    <mergeCell ref="AM9:AO9"/>
    <mergeCell ref="AP9:AW9"/>
    <mergeCell ref="AX9:BE9"/>
    <mergeCell ref="BF9:BM9"/>
    <mergeCell ref="I79:AB79"/>
    <mergeCell ref="AG79:AI79"/>
    <mergeCell ref="AJ79:AL79"/>
    <mergeCell ref="AM79:AO79"/>
    <mergeCell ref="AP79:AW79"/>
    <mergeCell ref="AX79:BE79"/>
    <mergeCell ref="BF79:BM79"/>
    <mergeCell ref="I76:AB76"/>
    <mergeCell ref="I77:AB77"/>
    <mergeCell ref="I78:AB78"/>
    <mergeCell ref="AP77:AW77"/>
    <mergeCell ref="BF10:BM10"/>
    <mergeCell ref="I11:AB11"/>
    <mergeCell ref="AG11:AI11"/>
    <mergeCell ref="AJ11:AL11"/>
    <mergeCell ref="AJ37:AL37"/>
    <mergeCell ref="AM37:AO37"/>
    <mergeCell ref="AP37:AW37"/>
    <mergeCell ref="AX37:BE37"/>
    <mergeCell ref="G3:H3"/>
    <mergeCell ref="I3:S3"/>
    <mergeCell ref="T3:V3"/>
    <mergeCell ref="W3:Y3"/>
    <mergeCell ref="Z3:AB3"/>
    <mergeCell ref="AC3:AF3"/>
    <mergeCell ref="G4:H4"/>
    <mergeCell ref="I4:S4"/>
    <mergeCell ref="T4:V4"/>
    <mergeCell ref="W4:Y4"/>
    <mergeCell ref="Z4:AB4"/>
    <mergeCell ref="AC4:AF4"/>
    <mergeCell ref="AG3:AM3"/>
    <mergeCell ref="AN3:AO4"/>
    <mergeCell ref="AP3:AW3"/>
    <mergeCell ref="AX3:BE3"/>
    <mergeCell ref="AG4:AM4"/>
    <mergeCell ref="AP4:AW4"/>
    <mergeCell ref="C7:H7"/>
    <mergeCell ref="I7:AB7"/>
    <mergeCell ref="B2:BQ2"/>
    <mergeCell ref="AX4:BE4"/>
    <mergeCell ref="BF4:BM4"/>
    <mergeCell ref="AJ7:AL7"/>
    <mergeCell ref="AM7:AO7"/>
    <mergeCell ref="AP7:AW7"/>
    <mergeCell ref="AX7:BE7"/>
    <mergeCell ref="BF7:BM7"/>
    <mergeCell ref="B8:BQ8"/>
    <mergeCell ref="B5:BR5"/>
    <mergeCell ref="B6:B7"/>
    <mergeCell ref="C6:AB6"/>
    <mergeCell ref="AC6:AF6"/>
    <mergeCell ref="AG6:AO6"/>
    <mergeCell ref="AP6:BM6"/>
    <mergeCell ref="BN6:BQ6"/>
    <mergeCell ref="BR2:BR4"/>
    <mergeCell ref="B3:C4"/>
    <mergeCell ref="D3:E4"/>
    <mergeCell ref="BN4:BQ4"/>
    <mergeCell ref="BF3:BM3"/>
    <mergeCell ref="BN3:BQ3"/>
    <mergeCell ref="AG7:AI7"/>
    <mergeCell ref="BR8:BR19"/>
    <mergeCell ref="BR93:BR95"/>
    <mergeCell ref="BR85:BR87"/>
    <mergeCell ref="C93:H95"/>
    <mergeCell ref="AG93:AI93"/>
    <mergeCell ref="AG94:AI94"/>
    <mergeCell ref="AG95:AI95"/>
    <mergeCell ref="I93:AB93"/>
    <mergeCell ref="I94:AB94"/>
    <mergeCell ref="I95:AB95"/>
    <mergeCell ref="AJ93:AL93"/>
    <mergeCell ref="BR88:BR89"/>
    <mergeCell ref="AP93:AW93"/>
    <mergeCell ref="AX93:BE93"/>
    <mergeCell ref="BF93:BM93"/>
    <mergeCell ref="AP94:AW94"/>
    <mergeCell ref="AX94:BE94"/>
    <mergeCell ref="BF94:BM94"/>
    <mergeCell ref="AP95:AW95"/>
    <mergeCell ref="I91:AB91"/>
    <mergeCell ref="AJ91:AL91"/>
    <mergeCell ref="AM91:AO91"/>
    <mergeCell ref="AG91:AI91"/>
    <mergeCell ref="AP91:AW91"/>
    <mergeCell ref="AX91:BE91"/>
    <mergeCell ref="AX95:BE95"/>
    <mergeCell ref="BF95:BM95"/>
    <mergeCell ref="AM93:AO93"/>
    <mergeCell ref="AJ94:AL94"/>
    <mergeCell ref="AM94:AO94"/>
    <mergeCell ref="AJ95:AL95"/>
    <mergeCell ref="AM95:AO95"/>
    <mergeCell ref="C84:H84"/>
    <mergeCell ref="I84:AB84"/>
    <mergeCell ref="AG84:AI84"/>
    <mergeCell ref="AJ84:AL84"/>
    <mergeCell ref="AM84:AO84"/>
    <mergeCell ref="I87:AB87"/>
    <mergeCell ref="AG87:AI87"/>
    <mergeCell ref="AJ87:AL87"/>
    <mergeCell ref="AM87:AO87"/>
    <mergeCell ref="AP88:AW88"/>
    <mergeCell ref="AX88:BE88"/>
    <mergeCell ref="BF88:BM88"/>
    <mergeCell ref="AP89:AW89"/>
    <mergeCell ref="AX89:BE89"/>
    <mergeCell ref="BF89:BM89"/>
    <mergeCell ref="AG86:AI86"/>
    <mergeCell ref="AJ86:AL86"/>
    <mergeCell ref="BF37:BM37"/>
    <mergeCell ref="AG85:AI85"/>
    <mergeCell ref="AJ85:AL85"/>
    <mergeCell ref="AM85:AO85"/>
    <mergeCell ref="AP85:AW85"/>
    <mergeCell ref="AX85:BE85"/>
    <mergeCell ref="BF85:BM85"/>
    <mergeCell ref="AG55:AI55"/>
    <mergeCell ref="AJ55:AL55"/>
    <mergeCell ref="AM55:AO55"/>
    <mergeCell ref="AX46:BE46"/>
    <mergeCell ref="BF46:BM46"/>
    <mergeCell ref="AX47:BE47"/>
    <mergeCell ref="BF47:BM47"/>
    <mergeCell ref="AX82:BE82"/>
    <mergeCell ref="AP76:AW76"/>
    <mergeCell ref="AP78:AW78"/>
    <mergeCell ref="AP46:AW46"/>
    <mergeCell ref="AP47:AW47"/>
    <mergeCell ref="AG80:AI80"/>
    <mergeCell ref="AP84:AW84"/>
    <mergeCell ref="AX84:BE84"/>
    <mergeCell ref="BF84:BM84"/>
    <mergeCell ref="AJ46:AL46"/>
    <mergeCell ref="I37:AB37"/>
    <mergeCell ref="C88:H89"/>
    <mergeCell ref="I88:AB88"/>
    <mergeCell ref="I89:AB89"/>
    <mergeCell ref="AG88:AI88"/>
    <mergeCell ref="AJ88:AL88"/>
    <mergeCell ref="AM88:AO88"/>
    <mergeCell ref="AG89:AI89"/>
    <mergeCell ref="AJ89:AL89"/>
    <mergeCell ref="AM89:AO89"/>
    <mergeCell ref="C85:H87"/>
    <mergeCell ref="I85:AB85"/>
    <mergeCell ref="I86:AB86"/>
    <mergeCell ref="AJ76:AL76"/>
    <mergeCell ref="AJ77:AL77"/>
    <mergeCell ref="AG77:AI77"/>
    <mergeCell ref="AG76:AI76"/>
    <mergeCell ref="AG44:AI44"/>
    <mergeCell ref="I46:AB46"/>
    <mergeCell ref="AG48:AI48"/>
    <mergeCell ref="AG37:AI37"/>
    <mergeCell ref="C46:H47"/>
    <mergeCell ref="I47:AB47"/>
    <mergeCell ref="AG46:AI46"/>
    <mergeCell ref="AM46:AO46"/>
    <mergeCell ref="AG47:AI47"/>
    <mergeCell ref="AJ47:AL47"/>
    <mergeCell ref="AM47:AO47"/>
    <mergeCell ref="AM86:AO86"/>
    <mergeCell ref="I80:AB80"/>
    <mergeCell ref="AJ80:AL80"/>
    <mergeCell ref="I67:AB67"/>
    <mergeCell ref="AG67:AI67"/>
    <mergeCell ref="AJ67:AL67"/>
    <mergeCell ref="AM67:AO67"/>
    <mergeCell ref="I49:AB49"/>
    <mergeCell ref="AG49:AI49"/>
    <mergeCell ref="AJ49:AL49"/>
    <mergeCell ref="AM49:AO49"/>
    <mergeCell ref="AM53:AO53"/>
    <mergeCell ref="I82:AB82"/>
    <mergeCell ref="I50:AB50"/>
    <mergeCell ref="AG50:AI50"/>
    <mergeCell ref="AJ50:AL50"/>
    <mergeCell ref="AM50:AO50"/>
    <mergeCell ref="I51:AB51"/>
    <mergeCell ref="AG51:AI51"/>
    <mergeCell ref="AJ51:AL51"/>
    <mergeCell ref="BR90:BR92"/>
    <mergeCell ref="AP49:AW49"/>
    <mergeCell ref="AX49:BE49"/>
    <mergeCell ref="BF49:BM49"/>
    <mergeCell ref="C48:H49"/>
    <mergeCell ref="I48:AB48"/>
    <mergeCell ref="AP48:AW48"/>
    <mergeCell ref="AX48:BE48"/>
    <mergeCell ref="BF48:BM48"/>
    <mergeCell ref="AJ48:AL48"/>
    <mergeCell ref="AM48:AO48"/>
    <mergeCell ref="C72:H72"/>
    <mergeCell ref="I72:AB72"/>
    <mergeCell ref="AG72:AI72"/>
    <mergeCell ref="AJ72:AL72"/>
    <mergeCell ref="AM72:AO72"/>
    <mergeCell ref="C64:H71"/>
    <mergeCell ref="I64:AB64"/>
    <mergeCell ref="AG64:AI64"/>
    <mergeCell ref="AJ64:AL64"/>
    <mergeCell ref="AX87:BE87"/>
    <mergeCell ref="AP87:AW87"/>
    <mergeCell ref="BF87:BM87"/>
    <mergeCell ref="AP86:AW86"/>
    <mergeCell ref="AM51:AO51"/>
    <mergeCell ref="AP51:AW51"/>
    <mergeCell ref="AX51:BE51"/>
    <mergeCell ref="BF51:BM51"/>
    <mergeCell ref="C90:H92"/>
    <mergeCell ref="I92:AB92"/>
    <mergeCell ref="AG92:AI92"/>
    <mergeCell ref="AJ92:AL92"/>
    <mergeCell ref="AM92:AO92"/>
    <mergeCell ref="AP92:AW92"/>
    <mergeCell ref="AX92:BE92"/>
    <mergeCell ref="BF92:BM92"/>
    <mergeCell ref="AX86:BE86"/>
    <mergeCell ref="BF86:BM86"/>
    <mergeCell ref="AP55:AW55"/>
    <mergeCell ref="AX55:BE55"/>
    <mergeCell ref="BF57:BM57"/>
    <mergeCell ref="I58:AB58"/>
    <mergeCell ref="AG58:AI58"/>
    <mergeCell ref="AJ58:AL58"/>
    <mergeCell ref="AM58:AO58"/>
    <mergeCell ref="AP58:AW58"/>
    <mergeCell ref="AX58:BE58"/>
    <mergeCell ref="BF58:BM58"/>
  </mergeCells>
  <phoneticPr fontId="27" type="noConversion"/>
  <conditionalFormatting sqref="B8 C26 BQ111 BQ16">
    <cfRule type="colorScale" priority="10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39">
    <cfRule type="colorScale" priority="9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113">
    <cfRule type="colorScale" priority="9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15">
    <cfRule type="colorScale" priority="31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18">
    <cfRule type="colorScale" priority="58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21">
    <cfRule type="colorScale" priority="34">
      <colorScale>
        <cfvo type="num" val="0"/>
        <cfvo type="num" val="5"/>
        <cfvo type="num" val="30"/>
        <color rgb="FFFDD7D8"/>
        <color rgb="FFF58383"/>
        <color rgb="FFFF0000"/>
      </colorScale>
    </cfRule>
  </conditionalFormatting>
  <conditionalFormatting sqref="AF22">
    <cfRule type="colorScale" priority="38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23">
    <cfRule type="colorScale" priority="4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24">
    <cfRule type="colorScale" priority="4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25">
    <cfRule type="colorScale" priority="17">
      <colorScale>
        <cfvo type="num" val="0"/>
        <cfvo type="num" val="5"/>
        <cfvo type="num" val="30"/>
        <color rgb="FFFDD7D8"/>
        <color rgb="FFF58383"/>
        <color rgb="FFFF0000"/>
      </colorScale>
    </cfRule>
  </conditionalFormatting>
  <conditionalFormatting sqref="AF27:AF38">
    <cfRule type="colorScale" priority="64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54">
    <cfRule type="colorScale" priority="20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55:AF62">
    <cfRule type="colorScale" priority="1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64:AF70">
    <cfRule type="colorScale" priority="2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20 AF72 AF16:AF17">
    <cfRule type="colorScale" priority="3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73:AF74">
    <cfRule type="colorScale" priority="26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75:AF84">
    <cfRule type="colorScale" priority="2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5:AF87">
    <cfRule type="colorScale" priority="1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8">
    <cfRule type="colorScale" priority="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89:AF92">
    <cfRule type="colorScale" priority="8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93">
    <cfRule type="colorScale" priority="7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94">
    <cfRule type="colorScale" priority="5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95">
    <cfRule type="colorScale" priority="6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96 AF107 AF40:AF53">
    <cfRule type="colorScale" priority="6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97:AF99">
    <cfRule type="colorScale" priority="1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1:AF102">
    <cfRule type="colorScale" priority="51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103:AF104 AF100 AF106">
    <cfRule type="colorScale" priority="5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5">
    <cfRule type="colorScale" priority="4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08:AF109">
    <cfRule type="colorScale" priority="60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110:AF111 AF19 AF9:AF14">
    <cfRule type="colorScale" priority="65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12">
    <cfRule type="colorScale" priority="36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114">
    <cfRule type="colorScale" priority="62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BQ10">
    <cfRule type="colorScale" priority="9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:BQ12 BQ9">
    <cfRule type="colorScale" priority="9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">
    <cfRule type="colorScale" priority="9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">
    <cfRule type="colorScale" priority="9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5">
    <cfRule type="colorScale" priority="3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7">
    <cfRule type="colorScale" priority="9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8">
    <cfRule type="colorScale" priority="5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9">
    <cfRule type="colorScale" priority="8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0">
    <cfRule type="colorScale" priority="3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1">
    <cfRule type="colorScale" priority="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2">
    <cfRule type="colorScale" priority="3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3">
    <cfRule type="colorScale" priority="4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4">
    <cfRule type="colorScale" priority="4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5">
    <cfRule type="colorScale" priority="1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7">
    <cfRule type="colorScale" priority="8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8">
    <cfRule type="colorScale" priority="8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9:BQ30">
    <cfRule type="colorScale" priority="8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1">
    <cfRule type="colorScale" priority="8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2">
    <cfRule type="colorScale" priority="8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3">
    <cfRule type="colorScale" priority="9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4">
    <cfRule type="colorScale" priority="8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5">
    <cfRule type="colorScale" priority="8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6:BQ37">
    <cfRule type="colorScale" priority="8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8">
    <cfRule type="colorScale" priority="8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0">
    <cfRule type="colorScale" priority="7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1">
    <cfRule type="colorScale" priority="7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2">
    <cfRule type="colorScale" priority="7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3">
    <cfRule type="colorScale" priority="7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4">
    <cfRule type="colorScale" priority="7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5:BQ53">
    <cfRule type="colorScale" priority="6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4:BQ62">
    <cfRule type="colorScale" priority="2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4:BQ70">
    <cfRule type="colorScale" priority="2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2">
    <cfRule type="colorScale" priority="6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3">
    <cfRule type="colorScale" priority="2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4:BQ84">
    <cfRule type="colorScale" priority="2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5:BQ87">
    <cfRule type="colorScale" priority="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8:BQ92">
    <cfRule type="colorScale" priority="1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3">
    <cfRule type="colorScale" priority="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4">
    <cfRule type="colorScale" priority="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5">
    <cfRule type="colorScale" priority="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6">
    <cfRule type="colorScale" priority="6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7">
    <cfRule type="colorScale" priority="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8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9">
    <cfRule type="colorScale" priority="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0">
    <cfRule type="colorScale" priority="5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1:BQ102">
    <cfRule type="colorScale" priority="5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3">
    <cfRule type="colorScale" priority="5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4">
    <cfRule type="colorScale" priority="5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5">
    <cfRule type="colorScale" priority="5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6">
    <cfRule type="colorScale" priority="5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7">
    <cfRule type="colorScale" priority="7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8:BQ109">
    <cfRule type="colorScale" priority="6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0">
    <cfRule type="colorScale" priority="7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2">
    <cfRule type="colorScale" priority="3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4">
    <cfRule type="colorScale" priority="7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8" scale="39" fitToHeight="0" orientation="landscape" r:id="rId1"/>
  <headerFooter>
    <oddHeader>&amp;C&amp;G</oddHeader>
    <oddFooter>&amp;LMOS-3-GA-006-01 Metodický formulář hodnocení rizik</oddFooter>
  </headerFooter>
  <rowBreaks count="1" manualBreakCount="1">
    <brk id="24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1EB5362-DA1F-4506-9AD5-F23DC62399EB}">
          <x14:formula1>
            <xm:f>'C:\ECM\SET\DATA\DOCUMENT\CHECKOUT\DATA\D_a2aa1c620_09_\[GA-RASS-003-01 - Procesní inženýrství (Process Engineering)_d-09029bae81b2ca27_43af-m.xlsx]Metodika'!#REF!</xm:f>
          </x14:formula1>
          <xm:sqref>BN34:BO34 BN38 BO30:BO31 BN28:BN33 BN108:BP109 BO51:BO52 AD28 AC114:AE114 BN114:BP114 AC108:AE109 BO22 AD36 AE18 AD101:AE102 BP102 BN101:BO102 AC100:AC102 AC104:AD105 AE104:AE106 BO28:BP28 BP30 AE20 AE73 AE23:AE24 BO78:BO79 BO36:BO37 AC74:AD75 AC77 AD79:AE79 AC79:AC80 AC82:AC83 AD84 AE75:AE76 AD78 AE83 BP48 BN35:BN36 AC51:AC52 BO75:BO76 AD81:AD82</xm:sqref>
        </x14:dataValidation>
        <x14:dataValidation type="list" allowBlank="1" showInputMessage="1" showErrorMessage="1" xr:uid="{DA95EBBF-9822-4DA7-A8DB-85A50EAACB52}">
          <x14:formula1>
            <xm:f>'C:\ECM\SET\DATA\DOCUMENT\CHECKOUT\DATA\D_47dd86a8a_29_\[GA-RASS-003-01 - Procesní inženýrství (Process Engineering)_d-09029bae81b2ca27_46b4-m.xlsx]Metodika'!#REF!</xm:f>
          </x14:formula1>
          <xm:sqref>BP9 BP110 BO9:BO10 BP11 BP13 BN111:BP112 BN107:BP107 AC18:AD18 BN18:BP18 BN100:BP100 BP101 BP103:BP106 BO104:BO105 BN104:BN106 AC20:AD20 BO13:BO14 BN9:BN14 AD23:AD24</xm:sqref>
        </x14:dataValidation>
        <x14:dataValidation type="list" allowBlank="1" showInputMessage="1" showErrorMessage="1" xr:uid="{9E2C3242-C61D-48F9-8A4C-E1C765FB6EFB}">
          <x14:formula1>
            <xm:f>'C:\ECM\SET\DATA\DOCUMENT\CHECKOUT\DATA\D_569a11090_55_\[GA-RASS-002-01 - Montáž (Assembly)_d-09029bae81b5d912_429a-m.xlsx]Metodika'!#REF!</xm:f>
          </x14:formula1>
          <xm:sqref>AC81 BN43:BP44 AE74 BO80:BO83 AC106 BP90:BP92 BO72:BP72 AC76 AC78 BO73:BO74 AE80:AE82 BO96:BP96 AE77:AE78 BN73:BN83 AD96:AE96 AD43:AE46 AC43:AC47 AE49 BP73:BP83 BO45:BP45 BO46 BN49:BP49 AC49 BP51:BP52 BN46:BN47 BP46:BP47 AC72:AD72 AD80</xm:sqref>
        </x14:dataValidation>
        <x14:dataValidation type="list" allowBlank="1" showInputMessage="1" showErrorMessage="1" xr:uid="{FBD3070C-56A8-453E-BF50-6435E37F28D2}">
          <x14:formula1>
            <xm:f>'C:\ECM\SET\DATA\DOCUMENT\CHECKOUT\DATA\D_58e56cf6d_32_\[GA-RASS-002-01 - Montáž (Assembly)_d-09029bae81b5d912_4f4a-m.xlsx]Metodika'!#REF!</xm:f>
          </x14:formula1>
          <xm:sqref>AC103:AE103 BN96 AC96 AC110:AE110 BN110:BO110 BN103:BO103</xm:sqref>
        </x14:dataValidation>
        <x14:dataValidation type="list" allowBlank="1" showInputMessage="1" showErrorMessage="1" xr:uid="{8CF455E1-166F-4B50-9E4A-7B9FD6EEEEFC}">
          <x14:formula1>
            <xm:f>'C:\ECM\SET\DATA\DOCUMENT\CHECKOUT\DATA\D_4d258df43_14_\[GA-RASS-002-01 - Montáž (Assembly)_d-09029bae81b2c072_4688-m.xlsx]Metodika'!#REF!</xm:f>
          </x14:formula1>
          <xm:sqref>AC22:AC24 AC73:AD73 AC19:AE19 AD29:AD35 BN40:BP42 BN27:BP27 BO32:BP33 AC27:AC38 AC107:AE107 BN37 BP34 BO35:BP35 AC40:AE42 BP10 BO11:BO12 BP12 BO38:BP38 AC111:AE112 BN93:BP95 AD37:AD38 AD27 AD106 AD100:AE100 BO106 BP31 BP22 BN54:BP62 BN22 AE22 BO29:BP29 BN19:BP20 BP14 AC9:AE14 AC64:AE70 BN72 BN64:BP70 BN23:BP24 AC97:AE99 AC50:AE50 BO77 BO50:BP50 BN98:BN99 BP99 AC84 AC16:AE17 AD76:AD77 AE84 AC48:AE48 AD47:AE47 AC53:AE62 BP36:BP37 BN45 BN48:BO48 AD49 BO47 BO53:BP53 AD51:AE52 AC85:AE95 BP84:BP89 AE27:AE38 AD83 BN16:BP17 AE72 BN50:BN53 BN84:BO92</xm:sqref>
        </x14:dataValidation>
        <x14:dataValidation type="list" allowBlank="1" showInputMessage="1" showErrorMessage="1" xr:uid="{97F39B0E-D3B6-445A-AF94-3B364E7A75DA}">
          <x14:formula1>
            <xm:f>'C:\ECM\Set\Data\Document\Explorer\View\DOC19_37_\[Formy (Mold)_r_09029bae818ae4c7_413b_m.xlsx]Metodika'!#REF!</xm:f>
          </x14:formula1>
          <xm:sqref>BN97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5C8FD56A121AA449E809540F4BD3898" ma:contentTypeVersion="14" ma:contentTypeDescription="새 문서를 만듭니다." ma:contentTypeScope="" ma:versionID="d8c9584b73f22f0dd1f5ac97397a2fc6">
  <xsd:schema xmlns:xsd="http://www.w3.org/2001/XMLSchema" xmlns:xs="http://www.w3.org/2001/XMLSchema" xmlns:p="http://schemas.microsoft.com/office/2006/metadata/properties" xmlns:ns2="c11355cd-da21-4bdc-9843-a14abd194162" xmlns:ns3="a52cd7fc-6ec8-4aea-bc63-19e3911ac02e" targetNamespace="http://schemas.microsoft.com/office/2006/metadata/properties" ma:root="true" ma:fieldsID="3d811f60cc6048cc2739f368f5475287" ns2:_="" ns3:_="">
    <xsd:import namespace="c11355cd-da21-4bdc-9843-a14abd194162"/>
    <xsd:import namespace="a52cd7fc-6ec8-4aea-bc63-19e3911ac0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55cd-da21-4bdc-9843-a14abd194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이미지 태그" ma:readOnly="false" ma:fieldId="{5cf76f15-5ced-4ddc-b409-7134ff3c332f}" ma:taxonomyMulti="true" ma:sspId="98b4ddb5-9792-4103-acad-6387fb66c9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cd7fc-6ec8-4aea-bc63-19e3911ac0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dcf871-e5ec-4432-8dff-0fe7d8cf378f}" ma:internalName="TaxCatchAll" ma:showField="CatchAllData" ma:web="a52cd7fc-6ec8-4aea-bc63-19e3911ac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1355cd-da21-4bdc-9843-a14abd194162">
      <Terms xmlns="http://schemas.microsoft.com/office/infopath/2007/PartnerControls"/>
    </lcf76f155ced4ddcb4097134ff3c332f>
    <TaxCatchAll xmlns="a52cd7fc-6ec8-4aea-bc63-19e3911ac02e" xsi:nil="true"/>
  </documentManagement>
</p:properties>
</file>

<file path=customXml/itemProps1.xml><?xml version="1.0" encoding="utf-8"?>
<ds:datastoreItem xmlns:ds="http://schemas.openxmlformats.org/officeDocument/2006/customXml" ds:itemID="{1E84C0C5-72EF-44D6-B266-557AFA44D9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CBA145-A2F7-4D14-B15E-5F955E319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1355cd-da21-4bdc-9843-a14abd194162"/>
    <ds:schemaRef ds:uri="a52cd7fc-6ec8-4aea-bc63-19e3911ac0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D27B55-19D0-43F2-B100-2FBD3D68C95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a52cd7fc-6ec8-4aea-bc63-19e3911ac02e"/>
    <ds:schemaRef ds:uri="http://schemas.microsoft.com/office/infopath/2007/PartnerControls"/>
    <ds:schemaRef ds:uri="c11355cd-da21-4bdc-9843-a14abd194162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cd0bc021-0c43-4029-a072-964d39f3070b}" enabled="1" method="Privileged" siteId="{7cf932c0-bced-4490-b11f-48d23b1fe0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Metodika</vt:lpstr>
      <vt:lpstr>Montáž přední světla</vt:lpstr>
      <vt:lpstr>Montáž zadní světla </vt:lpstr>
      <vt:lpstr>Linky 8-11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Berger</dc:creator>
  <cp:keywords/>
  <dc:description/>
  <cp:lastModifiedBy>Matýsková Nikola Technik BOZP a PO, HoS</cp:lastModifiedBy>
  <cp:revision/>
  <dcterms:created xsi:type="dcterms:W3CDTF">2018-08-09T11:33:57Z</dcterms:created>
  <dcterms:modified xsi:type="dcterms:W3CDTF">2026-08-04T05:54:10Z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0x010100B5C8FD56A121AA449E809540F4BD3898</vt:lpwstr>
  </property>
  <property fmtid="{D5CDD505-2E9C-101B-9397-08002B2CF9AE}" pid="3" name="MSIP_Label_6c8052f8-6d20-481e-a88c-2a23f34d153f_Enabled">
    <vt:lpwstr>True</vt:lpwstr>
  </property>
  <property fmtid="{D5CDD505-2E9C-101B-9397-08002B2CF9AE}" pid="4" name="MSIP_Label_6c8052f8-6d20-481e-a88c-2a23f34d153f_SiteId">
    <vt:lpwstr>7cf932c0-bced-4490-b11f-48d23b1fe0d9</vt:lpwstr>
  </property>
  <property fmtid="{D5CDD505-2E9C-101B-9397-08002B2CF9AE}" pid="5" name="MSIP_Label_6c8052f8-6d20-481e-a88c-2a23f34d153f_SetDate">
    <vt:lpwstr>2024-12-17T06:55:21Z</vt:lpwstr>
  </property>
  <property fmtid="{D5CDD505-2E9C-101B-9397-08002B2CF9AE}" pid="6" name="MSIP_Label_6c8052f8-6d20-481e-a88c-2a23f34d153f_Name">
    <vt:lpwstr>대외비(Restricted) \ Employee Only</vt:lpwstr>
  </property>
  <property fmtid="{D5CDD505-2E9C-101B-9397-08002B2CF9AE}" pid="7" name="MSIP_Label_6c8052f8-6d20-481e-a88c-2a23f34d153f_Extended_MSFT_Method">
    <vt:lpwstr>Standard</vt:lpwstr>
  </property>
  <property fmtid="{D5CDD505-2E9C-101B-9397-08002B2CF9AE}" pid="8" name="MediaServiceImageTags">
    <vt:lpwstr/>
  </property>
</Properties>
</file>